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vang\Desktop\Respaldo\VIRUS\Secretaría Técnica\PETS\2019\8 Agosto\IX-\"/>
    </mc:Choice>
  </mc:AlternateContent>
  <bookViews>
    <workbookView xWindow="20370" yWindow="-120" windowWidth="20730" windowHeight="1116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02" i="1" l="1"/>
  <c r="O101" i="1"/>
  <c r="O100" i="1"/>
  <c r="O99" i="1"/>
  <c r="O98" i="1"/>
  <c r="O97" i="1"/>
  <c r="O96" i="1"/>
  <c r="O95" i="1"/>
  <c r="O94" i="1"/>
  <c r="O93" i="1"/>
  <c r="O92" i="1"/>
  <c r="O91" i="1"/>
  <c r="O90" i="1"/>
  <c r="O89" i="1"/>
  <c r="O88" i="1"/>
  <c r="O87" i="1"/>
  <c r="O86" i="1"/>
  <c r="O84" i="1"/>
  <c r="O83" i="1"/>
  <c r="O82" i="1"/>
  <c r="O81" i="1"/>
  <c r="O80" i="1"/>
  <c r="O79" i="1"/>
  <c r="O78" i="1"/>
  <c r="O77" i="1"/>
</calcChain>
</file>

<file path=xl/sharedStrings.xml><?xml version="1.0" encoding="utf-8"?>
<sst xmlns="http://schemas.openxmlformats.org/spreadsheetml/2006/main" count="1945" uniqueCount="850">
  <si>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</si>
  <si>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</si>
  <si>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</si>
  <si>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</si>
  <si>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</si>
  <si>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</si>
  <si>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</si>
  <si>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</si>
  <si>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</si>
  <si>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</si>
  <si>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</si>
  <si>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</si>
  <si>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</si>
  <si>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</si>
  <si>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</si>
  <si>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</si>
  <si>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</si>
  <si>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</si>
  <si>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</si>
  <si>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</si>
  <si>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</si>
  <si>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</si>
  <si>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</si>
  <si>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</si>
  <si>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</si>
  <si>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</si>
  <si>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</si>
  <si>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</si>
  <si>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</si>
  <si>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</si>
  <si>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</si>
  <si>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</si>
  <si>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</si>
  <si>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</si>
  <si>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</si>
  <si>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</si>
  <si>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</si>
  <si>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</si>
  <si>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</si>
  <si>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</si>
  <si>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</si>
  <si>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</si>
  <si>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</si>
  <si>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</si>
  <si>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</si>
  <si>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</si>
  <si>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</si>
  <si>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</si>
  <si>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</si>
  <si>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</si>
  <si>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</si>
  <si>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</si>
  <si>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</si>
  <si>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</si>
  <si>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</si>
  <si>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</si>
  <si>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</si>
  <si>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</si>
  <si>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</si>
  <si>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PONENCIA 1</t>
  </si>
  <si>
    <t>PONENCIA 2</t>
  </si>
  <si>
    <t>Secretaría de Pleno</t>
  </si>
  <si>
    <t>Mensual</t>
  </si>
  <si>
    <t>PONENCIA 3</t>
  </si>
  <si>
    <t>Dirección Jurídica</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</si>
  <si>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</si>
  <si>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</si>
  <si>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</si>
  <si>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</si>
  <si>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</si>
  <si>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</si>
  <si>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</si>
  <si>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</si>
  <si>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</si>
  <si>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RECURSOS DE REVISIÓN</t>
  </si>
  <si>
    <t>RECURSOS DE REVISIÓN TURNADOS A LA PONENCIA</t>
  </si>
  <si>
    <t xml:space="preserve"> CUMPLIMIENTO EN TIEMPO</t>
  </si>
  <si>
    <t>CARGAR INFORMACIÓN A PETS Y PNT EN TIEMPO</t>
  </si>
  <si>
    <t>FRACCIONES ASIGNADAS</t>
  </si>
  <si>
    <t>CUMPLIR CON EL TOTAL DE LA INFORMACIÓN A CARGAR</t>
  </si>
  <si>
    <t>PLATAFORMAS DE TRANSPARENCIA ESTATAL Y NACIONAL</t>
  </si>
  <si>
    <t xml:space="preserve">  CUMPLIMIENTO EN TIEMPO</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</si>
  <si>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</si>
  <si>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</si>
  <si>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</si>
  <si>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</si>
  <si>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</si>
  <si>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</si>
  <si>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</si>
  <si>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</si>
  <si>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</si>
  <si>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</si>
  <si>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</si>
  <si>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</si>
  <si>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</si>
  <si>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</si>
  <si>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</si>
  <si>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</si>
  <si>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</si>
  <si>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</si>
  <si>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</si>
  <si>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</si>
  <si>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</si>
  <si>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</si>
  <si>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</si>
  <si>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</si>
  <si>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</si>
  <si>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</si>
  <si>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</si>
  <si>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</si>
  <si>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</si>
  <si>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</si>
  <si>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</si>
  <si>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</si>
  <si>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Encuadernar las actas del año inmediato anterior (dentro de los dos primeros meses del año)</t>
  </si>
  <si>
    <t>Preservar la memoria institucional de esta Organismo.</t>
  </si>
  <si>
    <t>Encuadernar las actas del año inmediato anterior</t>
  </si>
  <si>
    <t>Número de actas encuadernadas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</si>
  <si>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</si>
  <si>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</si>
  <si>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</si>
  <si>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</si>
  <si>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</si>
  <si>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 xml:space="preserve">Acuerdo de Pleno </t>
  </si>
  <si>
    <t>Notificación</t>
  </si>
  <si>
    <t>Justificación legal de las actuaciones en materia de Adquisiciones, Arrendamientos, Servicios y Desincorporación de Bienes por Venta o Baja de la CEGAIP</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</si>
  <si>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</si>
  <si>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</si>
  <si>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</si>
  <si>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</si>
  <si>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</si>
  <si>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</si>
  <si>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</si>
  <si>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</si>
  <si>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</si>
  <si>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</si>
  <si>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</si>
  <si>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</si>
  <si>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Correspondencia que no guarda relación con algún asunto, trámite o unidad administrativa particular</t>
  </si>
  <si>
    <t>Escritos Sueltos</t>
  </si>
  <si>
    <t>Cumplir con la obligación establecida en la normatividad</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</si>
  <si>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</si>
  <si>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</si>
  <si>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</si>
  <si>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</si>
  <si>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</si>
  <si>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</si>
  <si>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</si>
  <si>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</si>
  <si>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</si>
  <si>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</si>
  <si>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</si>
  <si>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</si>
  <si>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</si>
  <si>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</si>
  <si>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</si>
  <si>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</si>
  <si>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Documentos cotejados</t>
  </si>
  <si>
    <t>Documetos certificados</t>
  </si>
  <si>
    <t>Coordinación y seguimiento para medir cumplimiento</t>
  </si>
  <si>
    <t>Eficientar los esfuerzos e identificar áreas de oportunidad.</t>
  </si>
  <si>
    <t>Seguimiento a los avances de las áreas</t>
  </si>
  <si>
    <t>Reportes</t>
  </si>
  <si>
    <t>Informe mensual</t>
  </si>
  <si>
    <t>Secretaría Técnica</t>
  </si>
  <si>
    <t>Dar cumplimiento a lo dispuesto por el H. Pleno</t>
  </si>
  <si>
    <t>Apoyar en la consecución del buen funcionamiento institucional</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</si>
  <si>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</si>
  <si>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</si>
  <si>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</si>
  <si>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</si>
  <si>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</si>
  <si>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</si>
  <si>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</si>
  <si>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Minutas</t>
  </si>
  <si>
    <t>Coordinar la elaboración del informe anual de actividades</t>
  </si>
  <si>
    <t>Socializar el trabajo institucional y dar cumplimiento con la normatividad aplicable (LTAIP).</t>
  </si>
  <si>
    <t>Informes</t>
  </si>
  <si>
    <t>Incremento en los niveles de apertura institucional y gubernamental</t>
  </si>
  <si>
    <t>Prácticas</t>
  </si>
  <si>
    <t>Ocasiones</t>
  </si>
  <si>
    <t>EFICIENCIA-EFICIENCIA-ECONOMÍA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</si>
  <si>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</si>
  <si>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</si>
  <si>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</si>
  <si>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</si>
  <si>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</si>
  <si>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Fichas de Evaluación.</t>
  </si>
  <si>
    <t xml:space="preserve">Semestral </t>
  </si>
  <si>
    <t xml:space="preserve">Fichas de Evaluación. </t>
  </si>
  <si>
    <t>Dirección de Vigilancia,  Análisis y Gestión Documental.</t>
  </si>
  <si>
    <t>sin nota.</t>
  </si>
  <si>
    <t>Medir el inicio del cumplimiento de la Ley General y Local  de Archivos, para el año 2019-2020.</t>
  </si>
  <si>
    <t xml:space="preserve">Número de Cuestionarios realizados. </t>
  </si>
  <si>
    <t>Eficacia/eficiencia/Calidad.</t>
  </si>
  <si>
    <t>Nivel del avance en organización del patrimonio documental.</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</si>
  <si>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</si>
  <si>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</si>
  <si>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</si>
  <si>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</si>
  <si>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</si>
  <si>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</si>
  <si>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</si>
  <si>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</si>
  <si>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</si>
  <si>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</si>
  <si>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</si>
  <si>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</si>
  <si>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</si>
  <si>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</si>
  <si>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 xml:space="preserve">Instrumentos autorizados por el Pleno de la CEGAIP. </t>
  </si>
  <si>
    <t>La linea base corresponde a los ya autorizado en peíodos anteriores.</t>
  </si>
  <si>
    <t>Gestión documental adecuada en el Estado.</t>
  </si>
  <si>
    <t>Número de reportes presentados de cursos a los que se asisitió.</t>
  </si>
  <si>
    <t>Asistencia a cursos.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</si>
  <si>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</si>
  <si>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</si>
  <si>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</si>
  <si>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</si>
  <si>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</si>
  <si>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</si>
  <si>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</si>
  <si>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</si>
  <si>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</si>
  <si>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</si>
  <si>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</si>
  <si>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</si>
  <si>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</si>
  <si>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</si>
  <si>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</si>
  <si>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</si>
  <si>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</si>
  <si>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</si>
  <si>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</si>
  <si>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</si>
  <si>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</si>
  <si>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</si>
  <si>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</si>
  <si>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</si>
  <si>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</si>
  <si>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</si>
  <si>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</si>
  <si>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</si>
  <si>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</si>
  <si>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</si>
  <si>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Expedientes conformados</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</si>
  <si>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</si>
  <si>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</si>
  <si>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</si>
  <si>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</si>
  <si>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</si>
  <si>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</si>
  <si>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</si>
  <si>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</si>
  <si>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</si>
  <si>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</si>
  <si>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</si>
  <si>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</si>
  <si>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</si>
  <si>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</si>
  <si>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</si>
  <si>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</si>
  <si>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</si>
  <si>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</si>
  <si>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</si>
  <si>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</si>
  <si>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</si>
  <si>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</si>
  <si>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</si>
  <si>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</si>
  <si>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</si>
  <si>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</si>
  <si>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</si>
  <si>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</si>
  <si>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</si>
  <si>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</si>
  <si>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</si>
  <si>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</si>
  <si>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</si>
  <si>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</si>
  <si>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</si>
  <si>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</si>
  <si>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</si>
  <si>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</si>
  <si>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</si>
  <si>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</si>
  <si>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</si>
  <si>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</si>
  <si>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</si>
  <si>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</si>
  <si>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</si>
  <si>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</si>
  <si>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</si>
  <si>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</si>
  <si>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</si>
  <si>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</si>
  <si>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</si>
  <si>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</si>
  <si>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</si>
  <si>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</si>
  <si>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</si>
  <si>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</si>
  <si>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</si>
  <si>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</si>
  <si>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 xml:space="preserve">FORMATOS PUBLICADOS </t>
  </si>
  <si>
    <t>CUMPLIMIENTO MENSUAL DE OBLIGACIONES DE TRANSPARENCIA ASIGNADAS</t>
  </si>
  <si>
    <t>FORMATOS PUBLICADOS RESPECTO A LAS OBLIGACIONES DE TRANSPARENCIA ASIGNADAS</t>
  </si>
  <si>
    <t xml:space="preserve">Eficacia, eficiencia y economía </t>
  </si>
  <si>
    <t>Informe anual de presidencia ante el Congreso</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</si>
  <si>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</si>
  <si>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</si>
  <si>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</si>
  <si>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</si>
  <si>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</si>
  <si>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</si>
  <si>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</si>
  <si>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</si>
  <si>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 xml:space="preserve">Contratos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</si>
  <si>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</si>
  <si>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</si>
  <si>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</si>
  <si>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</si>
  <si>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</si>
  <si>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 xml:space="preserve">Informe anual </t>
  </si>
  <si>
    <t xml:space="preserve">Sesiónes de Comité de Transparencia </t>
  </si>
  <si>
    <t>Publicación en tiempo</t>
  </si>
  <si>
    <t>Leyes y Reglamentos</t>
  </si>
  <si>
    <t>Publicar la información respecto de las obligaciones de transparencia sobre la legislación</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</si>
  <si>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</si>
  <si>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</si>
  <si>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</si>
  <si>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</si>
  <si>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</si>
  <si>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</si>
  <si>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</si>
  <si>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</si>
  <si>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</si>
  <si>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</si>
  <si>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</si>
  <si>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</si>
  <si>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</si>
  <si>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</si>
  <si>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Servicio de la PETS en linea, Denuncias , Datos Personales , Listas de Acuerdos, Solicitudes de Información Recibidas, Padrón de Sujetos Obligados , Portales WEB Micrositios , Edición de Formatos , Medidas de Apremio .</t>
  </si>
  <si>
    <t>Mantenimiento Software</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</si>
  <si>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</si>
  <si>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</si>
  <si>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</si>
  <si>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</si>
  <si>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</si>
  <si>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t>
  </si>
  <si>
    <t>Mantenimiento de infraestructura  ( Red Eléctrica , RED Lan , Cámaras )</t>
  </si>
  <si>
    <t xml:space="preserve">Mantenimiento de Infraestructura  </t>
  </si>
  <si>
    <t>Respaldos de cámaras , consultables , corriente eléctrica operacional , telefonía y equipo de cómputo enlazado a internet</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</si>
  <si>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</si>
  <si>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</si>
  <si>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</si>
  <si>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Desarrollo, implementación y ajuste de herramientas desarrolladas o adquiridas</t>
  </si>
  <si>
    <t>EFICACIA-EFICIENCIA-CALIDAD</t>
  </si>
  <si>
    <t xml:space="preserve">Nuevos desarrollos en producción </t>
  </si>
  <si>
    <t>Administración de plataformas</t>
  </si>
  <si>
    <t>Disminución de reportes de falla</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</si>
  <si>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</si>
  <si>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</si>
  <si>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</si>
  <si>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</si>
  <si>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</si>
  <si>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</si>
  <si>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</si>
  <si>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</si>
  <si>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</si>
  <si>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CONOCER PARA ORIENTAR Y CAPACITAR A LAS PERSONAS A EJERCER Y APLICAR LOS DERECHOS CONSAGRADOS EN LA CONSTITUCIÓN POLITICA DE LOS ESTADOS UNIDOS MEXICANOS</t>
  </si>
  <si>
    <t>EFICACIA, EFICIENCIA Y CALIDAD</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</si>
  <si>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</si>
  <si>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</si>
  <si>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</si>
  <si>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</si>
  <si>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</si>
  <si>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</si>
  <si>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</si>
  <si>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</si>
  <si>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</si>
  <si>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</si>
  <si>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</si>
  <si>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</si>
  <si>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</si>
  <si>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</si>
  <si>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</si>
  <si>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</si>
  <si>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</si>
  <si>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</si>
  <si>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</si>
  <si>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</si>
  <si>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</si>
  <si>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</si>
  <si>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</si>
  <si>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</si>
  <si>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</si>
  <si>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</si>
  <si>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</si>
  <si>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</si>
  <si>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</si>
  <si>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</si>
  <si>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</si>
  <si>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</si>
  <si>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DOCUMENTO GENERADO Y PUBLICADO</t>
  </si>
  <si>
    <t>FALTA DE CONOCIMIENTO EN LA COORDINACIÓN DE PROGRAMAS DE CAPACITACIÓN</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</si>
  <si>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</si>
  <si>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</si>
  <si>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</si>
  <si>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</si>
  <si>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</si>
  <si>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</si>
  <si>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</si>
  <si>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</si>
  <si>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</si>
  <si>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</si>
  <si>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</si>
  <si>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</si>
  <si>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</si>
  <si>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</si>
  <si>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</si>
  <si>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</si>
  <si>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</si>
  <si>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</si>
  <si>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</si>
  <si>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</si>
  <si>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</si>
  <si>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</si>
  <si>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</si>
  <si>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</si>
  <si>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</si>
  <si>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</si>
  <si>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</si>
  <si>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</si>
  <si>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</si>
  <si>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</si>
  <si>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</si>
  <si>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</si>
  <si>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</si>
  <si>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</si>
  <si>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</si>
  <si>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</si>
  <si>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Propuesta de diseño</t>
  </si>
  <si>
    <t>Gestionar espacios en los diferentes foros para fomentar la cultura de la transparencia</t>
  </si>
  <si>
    <t>Realizar campañas de información</t>
  </si>
  <si>
    <t>Campañas</t>
  </si>
  <si>
    <t>Establecer los mecanismos para dar seguimiento monitoreo y analisis de cobertura en los medios de comunicación, respecto a los temas que competan a la Comision</t>
  </si>
  <si>
    <t>Monitoreo y analisis de cobertura en los medios de comunicación</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</si>
  <si>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</si>
  <si>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</si>
  <si>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</si>
  <si>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</si>
  <si>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</si>
  <si>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Publicaciones en página oficial</t>
  </si>
  <si>
    <t>Realizar 1 publicación mensual</t>
  </si>
  <si>
    <t>Publicacion y divulgacion de informacion de impacto, posicionamiento de imagen institucional</t>
  </si>
  <si>
    <t>Públicaciones obtenidas en los medios de comunicación</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</si>
  <si>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</si>
  <si>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</si>
  <si>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</si>
  <si>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</si>
  <si>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</si>
  <si>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</si>
  <si>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 xml:space="preserve">Cuadro General de Clasificación Archivistica  -Catalogo de Dispocición Documental -Guia Simple de Archivos </t>
  </si>
  <si>
    <t xml:space="preserve">Coordinación de Archivos </t>
  </si>
  <si>
    <t xml:space="preserve">Archivos de Tramite y Conventración organizados e inventariados </t>
  </si>
  <si>
    <t>Comité de Valoración</t>
  </si>
  <si>
    <t xml:space="preserve">Programa Anual Archivistico </t>
  </si>
  <si>
    <t xml:space="preserve"> Garantizar los procesos de gestión documental </t>
  </si>
  <si>
    <t xml:space="preserve">Programa de Capacitación </t>
  </si>
  <si>
    <t xml:space="preserve">Servidores públicos de la CEGAIP  capacitados en la implementación de herramientas de control archivístico </t>
  </si>
  <si>
    <t xml:space="preserve">Capacitación </t>
  </si>
  <si>
    <t>Capacitación</t>
  </si>
  <si>
    <t xml:space="preserve">Transferencias Primarias </t>
  </si>
  <si>
    <t xml:space="preserve">Mayor espacio Archivos de Tramite </t>
  </si>
  <si>
    <t>Transferencias</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</si>
  <si>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</si>
  <si>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</si>
  <si>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</si>
  <si>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</si>
  <si>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Propuestas</t>
  </si>
  <si>
    <t>Suministro de los recursos de acuerdo a las necesidades de las áreas bajo un esquema de austeridad</t>
  </si>
  <si>
    <t xml:space="preserve">Autorización de Presupuesto </t>
  </si>
  <si>
    <t>Aplicacion de la  Normativa materia de contabilidad  gubernamental en la presentaciòn de Estados Financieros</t>
  </si>
  <si>
    <t>Trimestral</t>
  </si>
  <si>
    <t>Administrar los recursos asignados para Materiales y Suministros</t>
  </si>
  <si>
    <t>Requisiciones</t>
  </si>
  <si>
    <t>Controles Internos</t>
  </si>
  <si>
    <t>Controles</t>
  </si>
  <si>
    <t>Mensual y anual</t>
  </si>
  <si>
    <t>Control y funcionamiento</t>
  </si>
  <si>
    <t>Programas</t>
  </si>
  <si>
    <t>Marco Normativo</t>
  </si>
  <si>
    <t>Actualización del marco normativo</t>
  </si>
  <si>
    <t>Pagos</t>
  </si>
  <si>
    <t>Administrar los recursos asignados para Servicios Personales</t>
  </si>
  <si>
    <t>Cumplimiento de pago de acuerdo a las prestaciones contractuales</t>
  </si>
  <si>
    <t>Movimientos</t>
  </si>
  <si>
    <t>Cumplimiento de lo ordenado por el Pleno</t>
  </si>
  <si>
    <t>Actualizaciones</t>
  </si>
  <si>
    <t>Administrar los recursos asignados para Servicios Generales</t>
  </si>
  <si>
    <t>Viàticos</t>
  </si>
  <si>
    <t>Documentos</t>
  </si>
  <si>
    <t xml:space="preserve">Vigencia de  contratos </t>
  </si>
  <si>
    <t>Suministro de los servicios necesarios para la Comisiòn</t>
  </si>
  <si>
    <t>Vigilar cumplimiento</t>
  </si>
  <si>
    <t>Manuales</t>
  </si>
  <si>
    <t>Cumplimiento con instancias externas</t>
  </si>
  <si>
    <t>Cumplimiento en tiempo de pagos ante las instancias corresponcientes</t>
  </si>
  <si>
    <t>Facturas</t>
  </si>
  <si>
    <t xml:space="preserve">Suministro de los recursos de acuerdo a las necesidades de las áreas bajo un esquema de austeridad </t>
  </si>
  <si>
    <t>Solicitudes de Información</t>
  </si>
  <si>
    <t>Solicitudes de informaciòn</t>
  </si>
  <si>
    <t>Fracciones</t>
  </si>
  <si>
    <t>Registros</t>
  </si>
  <si>
    <t>Seguimiento y monitoreo en la Plataforma Estatal de Transparencia (PETS)</t>
  </si>
  <si>
    <t>Eficiencia y Eficacia</t>
  </si>
  <si>
    <t>Unidad de Transparencia</t>
  </si>
  <si>
    <t>Programa Anual de Acciones de Mejoramiento de la Transparencia</t>
  </si>
  <si>
    <t xml:space="preserve">Programa aprobado </t>
  </si>
  <si>
    <t xml:space="preserve">Programa Anual </t>
  </si>
  <si>
    <t>Solicitudes gestionadas y tramitadas</t>
  </si>
  <si>
    <t>Procedimientos internos para la gestión de las solicitudes</t>
  </si>
  <si>
    <t>Gestión de las solicitudes</t>
  </si>
  <si>
    <t xml:space="preserve">Solicitudes remitidas en tiempo, por las Unidades Administrativas </t>
  </si>
  <si>
    <t>El procedimiento fue aprobado por el Comité de Transparencia, en base al reglamento interno del Comité</t>
  </si>
  <si>
    <t>Incumplimiento en el trámite interno para la gestión de las solicitudes</t>
  </si>
  <si>
    <t>Incumplimiento en el trámite de las solicitudes</t>
  </si>
  <si>
    <t>cumplimiento para otorgar respuesta a solicitudes en tiempo y forma</t>
  </si>
  <si>
    <t>Reporte bimestral de las Unidades Administrativas que constantemente incumplen con los plazos de entrega en base al Reglamento Interno del Comité y el procedimiento para el trámite de solicitudes</t>
  </si>
  <si>
    <t>bimestral</t>
  </si>
  <si>
    <t xml:space="preserve">Solicitudes tramitadas </t>
  </si>
  <si>
    <t>Descarga de los Recursos de Revisión  interpuestos ante la CEGAIP</t>
  </si>
  <si>
    <t xml:space="preserve">Recursos registrados </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</si>
  <si>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</si>
  <si>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</si>
  <si>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</si>
  <si>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</si>
  <si>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</si>
  <si>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</si>
  <si>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 xml:space="preserve">   CUMPLIMIENTO EN TIEMPO</t>
  </si>
  <si>
    <t xml:space="preserve">Sujeto a asignación de recursos de traslado. </t>
  </si>
  <si>
    <t xml:space="preserve">TRIMESTRAL </t>
  </si>
  <si>
    <t>LA ORIENTACIÓN O ASESORÍA PUEDE EFECTUARSE DE MANERA DIGITAL, TELEFÓNICA O PRESENCIAL. LA MEDICIÓN DEL INDICADOR.</t>
  </si>
  <si>
    <t>PORCENTAJES IGUAL O SUPERIOR A 90%</t>
  </si>
  <si>
    <t>EL RESULTADO PUBLICADO REFIERE UNICAMENTA A LAS EVALUACIONES REALIZADAS DEL 2019.</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</si>
  <si>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</si>
  <si>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Estadística mensual y trimestral</t>
  </si>
  <si>
    <t>Memorándum</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</si>
  <si>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</si>
  <si>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</si>
  <si>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</si>
  <si>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</si>
  <si>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</si>
  <si>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</si>
  <si>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</si>
  <si>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</si>
  <si>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</si>
  <si>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Elevar número de seguidores en redes sociales</t>
  </si>
  <si>
    <t>Se realizará durante en 6to mes</t>
  </si>
  <si>
    <t>Se requiere la autorización del presupuesto</t>
  </si>
  <si>
    <t>Cuadro General de Clasificación Aerchivistico -Catalogo de Dispocición Documental -Guia simple de Archivo -Inventarios Archivisticos H6</t>
  </si>
  <si>
    <t>Acuerdos de reuniones de Archivos.</t>
  </si>
  <si>
    <t>Progama Anual</t>
  </si>
  <si>
    <t>Reportes al H. Pleno.</t>
  </si>
  <si>
    <t>Denuncias presentadas</t>
  </si>
  <si>
    <t>ninguna</t>
  </si>
  <si>
    <t>REALIZAR LAS NOTIFICACIONES ORDENADAS POR LAS PONENCIAS Y POR EL PLENO y la SECRETARÍA TÉCNICA</t>
  </si>
  <si>
    <t>DAR A CONOCER LOS ACUERDOS Y RESOLUCIONES DICTADAS DENTRO DE CADA EXPEDIENTE</t>
  </si>
  <si>
    <t>REALIZAR LAS NOTIFICACIONES</t>
  </si>
  <si>
    <t>Notificaciones</t>
  </si>
  <si>
    <t>Acuses</t>
  </si>
  <si>
    <t>Entrega de oficios, comunicados o circulares oficiales</t>
  </si>
  <si>
    <t>Comunicación interinstitucional</t>
  </si>
  <si>
    <t>ASCENDENTE</t>
  </si>
  <si>
    <t>SI BIEN CONFORME AL CÁLCULO ESTABLECIDO EN EL ESTADO ÓPTIMO SE DARIA EL 100%, SIN EMBARGO SE TRAMITARON 73 RECURSOS   Y SE                                         TURNARON   69</t>
  </si>
  <si>
    <t>SI BIEN CONFORME AL CÁLCULO ESTABLECIDO EN EL ESTADO ÓPTIMO SE DARIA EL 100%, SIN EMBARGO HUBO 16 RECURSOS DE REVISIÓN SIN TRÁMITE    TURNADOS   73 TRÁMITADOS 57</t>
  </si>
  <si>
    <t xml:space="preserve">                                        </t>
  </si>
  <si>
    <t>SI BIEN CONFORME AL CÁLCULO ESTABLECIDO EN EL ESTADO ÓPTIMO SE DARIA EL 100%, SIN EMBARGO HUBO 41  RECURSOS DE REVISIÓN SIN TRÁMITE 
                                        TURNADOS   71  TRÁMITADOS 30</t>
  </si>
  <si>
    <t>Se atendieron en tiempo y forma el 100% de las 30 solicitudes interpuestas y tramitadas</t>
  </si>
  <si>
    <t xml:space="preserve">El porcentaje de avance de meta se mide con base en las denuncias que han concluido su procedimiento, por lo cual en el caso resulta necesario precisar que en el periodo que se reporta están siendo integradas y sustanciadas  las denuncias que actualmente se encuentran en trámite respetando los términos que establece la ley de la materia, mismos que en pueden verse prolongados debido a que gran parte de las denuncias se han interpuesto en contra de Ayuntamientos, a los que se les realizan las notificaciones a través del correo certificado; asimismo, se precisa que el trámite de cumplimiento a las resoluciones emitidas en las denuncias, está supeditado también a la oportunidad y  la eficacia del sujeto obligado al ejecutar el cumplimiento a la resolución/Dicho avance de meta también es en función de la oportunidad con la que la diversa unidad administrativa que interviene en el trámite de los procedimientos de denuncia realiza las gestiones que le corresponden y devuelve los expedientes a la Unidad de Atención a Denuncias/De igual forma, el avance depende de la eficacia en las notificaciones a los sujetos obligados denunciados foráneos, pues dichas notificaciones se encuentran a cargo de un tercero que es el Servicio Postal Mexicano </t>
  </si>
  <si>
    <t>En agosto, el Pleno ordenó a dirección jurídica la realización de 22  contratos , ( los cuales los 22 fueron en la modalidad de honorarios asimilables)</t>
  </si>
  <si>
    <t xml:space="preserve">En agosto en esta área participó en 3 sesiones del Comité de Transparencia </t>
  </si>
  <si>
    <t>En agosto,  esa obligación de transparencia quedó publicada en tiempo</t>
  </si>
  <si>
    <t>En agosto se publicó en la PET la información correspondiente a las obligaciones de transparencia de esta área</t>
  </si>
  <si>
    <t>SUPERVISAR LA APLICACIÓN DE LAS NORMAS DE PROTECCIÓN DE DATOS</t>
  </si>
  <si>
    <t>CUMPLIMIENTO A LAS OBLIGACIONES DE PROTECCIÓN DE DATOS</t>
  </si>
  <si>
    <t>EFICACÍA Y EFICIENCÍA</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</si>
  <si>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</si>
  <si>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</si>
  <si>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</si>
  <si>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</si>
  <si>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EL RESULTADO DE ESTE INDICADOR SE REALIZA  CON BASE EN LAS ACCIONES DE TERCEROS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</si>
  <si>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</si>
  <si>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</si>
  <si>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</si>
  <si>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</si>
  <si>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</si>
  <si>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</si>
  <si>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</si>
  <si>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</si>
  <si>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</si>
  <si>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</si>
  <si>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</si>
  <si>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</si>
  <si>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</si>
  <si>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</si>
  <si>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</si>
  <si>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</si>
  <si>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</si>
  <si>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</si>
  <si>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</si>
  <si>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</si>
  <si>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</si>
  <si>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</si>
  <si>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</si>
  <si>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</si>
  <si>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</si>
  <si>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</si>
  <si>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</si>
  <si>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</si>
  <si>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</si>
  <si>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MEMORANDUMS EN RESPUESTA</t>
  </si>
  <si>
    <t xml:space="preserve">REVISAR O ELABORAR A PETICIÓN DE PLENO LAS VERSIONES PÚBLICAS </t>
  </si>
  <si>
    <t>DICTAMENES O DOCUMENTOS REALIZADOS  A PETICIÓN DE PLENO O PONENTES</t>
  </si>
  <si>
    <t>CUMPLIMIENTO A LAS OBLIGACIONES DE TE TRANSPARENCIA EN LA PLATAFORMA ESTATAL</t>
  </si>
  <si>
    <t xml:space="preserve">DIFERENCIA ENTRE EL TOTAL DE LOS FORMATOS ASIGNADOS A LOS CARGADOS EN FORMA </t>
  </si>
  <si>
    <t>FORMATOS ELECTRONICOS CARGADOS</t>
  </si>
  <si>
    <t>CUMPLIMIENTO A LAS OBLIGACIONES DE TRANSPARENCIA Y DIFUSIÓN DE LA INFORMACIÓN DE INTERÉS PÚBLICO</t>
  </si>
  <si>
    <t>PLATAFORMA ESTATAL DE TRANSPARENCIA</t>
  </si>
  <si>
    <t>CUMPLIMIEMTO A LAS OBLIGACIONES DE TRANSPARENCIA EN LA PLATAFORMA NACIONAL</t>
  </si>
  <si>
    <t>TRIMESTRAL</t>
  </si>
  <si>
    <t>PLATAFORMA NACIONAL DE TRANSPARENCIA</t>
  </si>
  <si>
    <r>
      <t>Número de acuerdos y o resoluciones emitidas por el Pleno en los que se dio fe de su emisión</t>
    </r>
    <r>
      <rPr>
        <sz val="11"/>
        <rFont val="Calibri"/>
        <family val="2"/>
        <scheme val="minor"/>
      </rPr>
      <t xml:space="preserve"> mas </t>
    </r>
    <r>
      <rPr>
        <sz val="11"/>
        <color indexed="8"/>
        <rFont val="Calibri"/>
        <family val="2"/>
        <scheme val="minor"/>
      </rPr>
      <t xml:space="preserve">Número de actas firmadas </t>
    </r>
  </si>
  <si>
    <t>Número de recursos tramitados sobre número de recursos recibidos</t>
  </si>
  <si>
    <t>Número de fracciones cargadas (en tiempo) sobre número de fracciones asignadas</t>
  </si>
  <si>
    <t xml:space="preserve">NÚMERO DE RECURSOS TRAMITADOS sobre NÚMERO DE RECURSOS RECIBIDOS </t>
  </si>
  <si>
    <t>NÚMERO DE FRACCIONES CARGADAS (EN TIEMPO) sobre NÚMERO DE FRACCIONES ASIGNADAS</t>
  </si>
  <si>
    <t>TOTAL DE RECURSOS DE REVISIÓN TRAMITADOS sobre TOTAL DE RECURSOS DE REVISION TURNADAS A LA PONENCIA 3 * 100 %</t>
  </si>
  <si>
    <t>Número de procedimientos de sanción mas recursos de queja concluidos sobre Número de procedimientos de sanción mas recursos de queja iniciados</t>
  </si>
  <si>
    <t>Número de versiones estenográficas realizadas sobre Número de sesiones celebradas</t>
  </si>
  <si>
    <t>Número de actas mas cumplimientos realizados sobre Número de sesiones mas acuerdos emitidos por el Pleno</t>
  </si>
  <si>
    <t>Número de documentos turnados y registrados en el Libro de Gobierno sobre Número de documentos recibidos y registrados en el Libros de Gobierno</t>
  </si>
  <si>
    <t xml:space="preserve">Número de órdenes del día elaboradas sobre Número de Sesiones celebradas </t>
  </si>
  <si>
    <t xml:space="preserve">Número de actas de Pleno sobre Número de Sesiones celebradas </t>
  </si>
  <si>
    <t>Número de actas encuadernadas sobre Número de actas elaboradas</t>
  </si>
  <si>
    <t>Número de notificaciones realizadas al Director Jurídico para publicación en el Periódico Oficial sobre Número de acuerdos de Pleno en los que se ordena publicaciones en el Periódico Oficial.</t>
  </si>
  <si>
    <t>Número de actas elaboradas sobre Número de reuniones del Comité</t>
  </si>
  <si>
    <t>Número de recursos de revisión turnados y registrados en el Libro de Gobierno sobre número de recursos de revisión recibidos y registrados en el Libros de Gobierno</t>
  </si>
  <si>
    <t>Número de escrito sueltos registrados en el Libro de Gobierno, integrados y tramitados  sobre Número de correspondencia recibida para trámite de escrito suelto.</t>
  </si>
  <si>
    <t>Número de notificaciones realizadas al INAI recursos de revisión en los que esta Comisión sea el sujeto obligado recurrido sobre Número de notificaciones realizadas al INAI de recursos de revisión presentados en contra de esta Comisión ordenados por el Pleno</t>
  </si>
  <si>
    <t>Informe mensual rendido al Pleno en el que se reporta la fe y firma de los acuerdos emitidos por las Ponencias en los recurso de revisión y procedimientos realizados sobre   Informe mensual en el que se reporta la fe y firma de los acuerdos emitidos por las Ponencias en los recurso de revisión y procedimientos necesarios</t>
  </si>
  <si>
    <t xml:space="preserve">Número de acuerdos y o resoluciones emitidas por el Pleno en los que se dio fe de su emisión más Número de actas firmadas sobre Número de acuerdos y o resoluciones emitidas por el Pleno mas Número de actas de Pleno elaboradas </t>
  </si>
  <si>
    <t>Número de documentos registrados y reguardados en caja fuerte sobre Número de documentos remitidos por los Comisionados para resguardo en caja fuerte</t>
  </si>
  <si>
    <t>Número de informes mensuales rendidos al Pleno en el que se reporta la certificación de documentos y actos sobre Número de periodos (meses)</t>
  </si>
  <si>
    <t>Número de reportes realizados sobre Número de reportes requeridos</t>
  </si>
  <si>
    <t>Número de acciones cumplidas y ordenadas por pleno sobre Número de acciones ordenadas por pleno</t>
  </si>
  <si>
    <t>Número de minutas realizadas sobre Número de reuniones llevadas a cabo</t>
  </si>
  <si>
    <t>Número de informes realizados bajo la coordinación de ST sobre Número de informes requeridos</t>
  </si>
  <si>
    <t>Número de prácticas aplicadas sobre Número de prácticas propuestas</t>
  </si>
  <si>
    <t>Número de informes de aprovechamiento sobre Número de foros asistidos</t>
  </si>
  <si>
    <t>Acciones realizadas sobre Acciones planteadas</t>
  </si>
  <si>
    <t>Número de personas capacitadas sobre Número de personas proyectadas con capacitaciones.</t>
  </si>
  <si>
    <t>Total de cuestionarios realizados sobre total cuestionarios proyectados</t>
  </si>
  <si>
    <t>Número de expedientes integrados sobre Número de denuncias recibidas</t>
  </si>
  <si>
    <t>Número de instrumentos dictaminados sobre Número de instrumentos recibidos</t>
  </si>
  <si>
    <t>Número de reportes presentados sobre número de cursos asistidos.</t>
  </si>
  <si>
    <t xml:space="preserve">Número de sesiones asistidas sobre Número de sesiones </t>
  </si>
  <si>
    <t>Número de solicitudes revisadas e integradas sobre Número de solicitudes</t>
  </si>
  <si>
    <t>Número de actualizaciones realizadas sobre Número de actualizaciones proyectadas.</t>
  </si>
  <si>
    <t>Número de investigaciones realizadas sobre Número de investigaciones solicitadas</t>
  </si>
  <si>
    <t>Número de valoraciones realizadas sobre Número de valoraciones solicitadas</t>
  </si>
  <si>
    <t>NÚMERO DE EVALUACIONES CONCLUIDASsobreNÚMERO DE SUJETOS OBLIGADOS</t>
  </si>
  <si>
    <t>NÚMERO DE ACTUALIZACIONES REALIZADASsobreNÚMERO DE ACTUALIZACIONES SOLICITADAS</t>
  </si>
  <si>
    <t>NÚMERO DE ASESORÍAS BRINDADASsobre NÚMERO DE ASESORÍAS BRINDADAS EN EL PERIODO ANTERIOR</t>
  </si>
  <si>
    <t xml:space="preserve">NÚMERO DE SUJETOS OBLIGADOS CON CALIFICACIÓN APROBATORIAsobre NÚMERO DE EVALUACIONES VINCULATORIAS CONCLUIDAS POR BLOQUE </t>
  </si>
  <si>
    <t>NÚMERO DE INFORMES PRESENTADOSsobre NUMERO DE ETAPAS DE VERIFICACIÓN CONCLUIDAS</t>
  </si>
  <si>
    <t>NÚMERO DE ADECUACIONES - LINEAMIENTOS IMPLEMENTADOSsobre NPUMERO DE ADECUACIONES -LINEAMIENTOS REQUERIDOS</t>
  </si>
  <si>
    <t xml:space="preserve">PORCENTAJE OBTENIDO DE SUJETOS OBLIGADOSsobre NÚMERO DE SUJETOS OBLIGADOS SEGÚN SEA EL TIPO </t>
  </si>
  <si>
    <t>NÚMERO DE FRACCIONES CARGADAS EN TIEMPOsobre NÚMERO DE FRACCIONES ASIGNADAS</t>
  </si>
  <si>
    <t>NUMERO DE REPORTES REALIZADOSsobreNÚMERO DE PERIODOS (MESES)</t>
  </si>
  <si>
    <t>PROCEDIMIENTOS ADMITIDOS+PROCEDIMIENTOS DESECHADOSsobre PROCEDIMIENTOS INICIADOS</t>
  </si>
  <si>
    <t>NÚMERO DE REGISTRADOSsobreNÚMERO DE REGISTRADOS EL AÑO ANTERIOR + 25</t>
  </si>
  <si>
    <t>DOCUMENTO APROBADO POR EL PLENOsobreSOLICITUD DE ELABORACIÓN POR PARTE DEL PLENO</t>
  </si>
  <si>
    <t>DOCUMENTOS REVISADOS O REALIZADOSsobreSOLICITUDES DE ELABORACIÓN POR PARTE DEL PLENO</t>
  </si>
  <si>
    <t>NÚMERO DE FRACCIONES CARGADAS (EN TIEMPO)sobre NÚMERO DE FRACCIONES ASIGNADAS</t>
  </si>
  <si>
    <t>Número de lineamientos implementados sobre número de lineamientos propuestos</t>
  </si>
  <si>
    <t>Número de juicios de amparo tramitados+concluidos sobre Número de juicios de amparo notificadas por la autoridad competente</t>
  </si>
  <si>
    <t>Elaboración-revisión de convenios y contratos realizados sobre Elaboración-revisión de convenios y contratos solicitados</t>
  </si>
  <si>
    <t>Número de sesiones asistidas sobre Número de sesiones requeridas</t>
  </si>
  <si>
    <t>Número de emisiones sobre Número de criterios-opiniones solicitados</t>
  </si>
  <si>
    <t>Número de propuestas presentadas sobre numero de propuestas aprobadas</t>
  </si>
  <si>
    <t>Numero de informes presentados sobre número de informes requeridos</t>
  </si>
  <si>
    <t>Número de informes presentados sobre número de informes requeridos</t>
  </si>
  <si>
    <t xml:space="preserve">Número de requisiciones atendidas sobre Número de requisiciones recibidas </t>
  </si>
  <si>
    <t>Número de controles actualizados sobre número de periodos (meses)</t>
  </si>
  <si>
    <t>Número de programas presentados sobre número de programas requeridos</t>
  </si>
  <si>
    <t>Número de propuestas aprobadas sobre numero de propuestas presentadas</t>
  </si>
  <si>
    <t>Numero de pagos a proveedores realizados sobre Numero de pagos a proveedores programados-requeridos</t>
  </si>
  <si>
    <t>Número de requisiciones ejecutadas sobre número de requisiciones presentadas</t>
  </si>
  <si>
    <t>Número de controles actualizados sobre número de control</t>
  </si>
  <si>
    <t>Número de pagos realizados sobre número de pagos requeridos</t>
  </si>
  <si>
    <t>Número de movimientos de personal realizados sobre número de movimientos de personal requeridos</t>
  </si>
  <si>
    <t>Numero de viaticos atendidos sobre número de viáticos solicitados</t>
  </si>
  <si>
    <t>Número de actualizaciones-documentos aprobados sobre número de actualizaciones-documentos presentados</t>
  </si>
  <si>
    <t>Número de informes presentados sobre número de  informes requeridos</t>
  </si>
  <si>
    <t>Número de contratos realizados sobre número de contratos requeridos</t>
  </si>
  <si>
    <t>Número de contratos solicitados sobre número de contratos necesarios</t>
  </si>
  <si>
    <t>Número de manuales realizados sobre número de manuales requeridos</t>
  </si>
  <si>
    <t>Número de pagos realizados sobre número de pagos establecidos</t>
  </si>
  <si>
    <t>Número de facturas realizadas-solicitadas sobre número de facturas necesarias</t>
  </si>
  <si>
    <t>Número de Solicitudes de información contestadas sobre Número de Solicitudes de información recibidas</t>
  </si>
  <si>
    <t>Número de registros (en tiempo) sobre número de registros requeridos</t>
  </si>
  <si>
    <t xml:space="preserve">Número de eventualidades y ocasiones fuera de linea sobre Número de eventualidades y ocasiones fuera de linea del periodo anterior </t>
  </si>
  <si>
    <t>Número de eventualidades y ocasiones fuera de linea sobre Número de eventualidades y ocasiones fuera de linea del periodo anterior</t>
  </si>
  <si>
    <t>Número de análisis efectuados sobre Número de aplicaciones solicitadas</t>
  </si>
  <si>
    <t>Número de reportes de falla resueltas+advertidas sobre número de reportes de falla recibidas</t>
  </si>
  <si>
    <t>Número de personas beneficiadas sobre número de personas beneficiadas en el año anterior +1</t>
  </si>
  <si>
    <t>Número de opiniones emitidas-informadas sobre Número de sesiones del Comité de Transparencia</t>
  </si>
  <si>
    <t>Número de convenios realizados sobre Número de convenios propuestos</t>
  </si>
  <si>
    <t>Número de micrositios implementados sobre Número de micrositios propuestos</t>
  </si>
  <si>
    <t>Boletines enviadossobreBoletines publicados</t>
  </si>
  <si>
    <t>Publicaciones realizadassobrePublicaciones planteadas</t>
  </si>
  <si>
    <t>Propuesta concretadasobrePropuesta presentada</t>
  </si>
  <si>
    <t>Total de campañas realizadassobretotal de campañas aprobadas</t>
  </si>
  <si>
    <t>Publicaciones en redes socialessobre20 publicaciones mensuales</t>
  </si>
  <si>
    <t>número total de publicaciones emitidas por CEGAIPsobre Número total de Periodos</t>
  </si>
  <si>
    <t>Menciones en medios de comunicaciónsobre100 menciones en diferentes medios</t>
  </si>
  <si>
    <t>Número de actualizaciones realizadas sobre Número de actualizaciones solicitadas o requeridas</t>
  </si>
  <si>
    <t>Conformación del comité de valoración de archivos sobre Número de comités requeridos conforme la normatividad aplicable</t>
  </si>
  <si>
    <t>Número de acciones realizadas sobre Número de acciones propuestas</t>
  </si>
  <si>
    <t>Número de capacitaciones realizadas sobre Número de capacitaciones propuestas</t>
  </si>
  <si>
    <t xml:space="preserve">Número de solicitudes tramitadas sobre Número de solicitudes </t>
  </si>
  <si>
    <t>NOTIFICACIONES REALIZADAS sobre NOTIFICACIONES SOLICITADAS</t>
  </si>
  <si>
    <t>Número de documentos entregados sobre Número de documentos solicitados</t>
  </si>
  <si>
    <t>Plataformas de Transparencia</t>
  </si>
  <si>
    <t>Administración Plataforma de transparencia</t>
  </si>
  <si>
    <t>Número de denuncias concluidas/número de denuncias recibidas</t>
  </si>
  <si>
    <t>Índice de denuncias interpuestas en la anualidad, presentado/indice de denuncias requerido</t>
  </si>
  <si>
    <t>Número de fracciones cargadas (en tiempo) / número de fracciones asignadas</t>
  </si>
  <si>
    <t>Número de asesorías brindadas / Número de asesorías telefónicas y presenciales solicitadas por los sujetos obligados</t>
  </si>
  <si>
    <t>Seguimiento y monitoreo en la Plataforma Estatal de Transparencia (PETS), sobre actualización de la información en obligaciones de Transparencia de la Comisión Estatal de Garantía y Acceso a la Información Pública (CEGAIP)</t>
  </si>
  <si>
    <t>Participación y colaboración de todas las Unidades Administrativas de la Comisión Estatal de Garantía y Acceso a la Información Pública (CEGAIP), para la publicación de la información generada en Obligaciones de Transparencia.</t>
  </si>
  <si>
    <t>Información cargada en la Plataforma Estatal de Transparencia (PETS)</t>
  </si>
  <si>
    <t xml:space="preserve">Numero de informes presentados / Numero de periodos (meses) </t>
  </si>
  <si>
    <t>Informe mensual de cumplimiento ante el Pleno de la Comisión Estatal de Garantía y Acceso a la Información Pública (CEGAIP).</t>
  </si>
  <si>
    <t>Participación y colaboración de todas las Unidades Administrativas de la Comisión Estatal de Garantía y Acceso a la Información Pública (CEGAIP),, para la publicación de la información generada en Obligaciones de Transparencia.</t>
  </si>
  <si>
    <t>Informe Mensual al Pleno de la Comisión Estatal de Garantía y Acceso a la Información Pública (CEGAIP)</t>
  </si>
  <si>
    <t>NO SE GENERA</t>
  </si>
  <si>
    <t>Participación y colaboración de todas las Unidades Administrativas de la Comisión Estatal de Garantía y Acceso a la Información Pública (CEGAIP), para el fomento de la transparencia y accesibilidad al interior de la esta Comisión.</t>
  </si>
  <si>
    <t xml:space="preserve">Programas - acciones implementadas / Programas - acciones propuestas </t>
  </si>
  <si>
    <t>Participación y colaboración de todas las Unidades Administrativas de la Comisión Estatal de Garantía y Acceso a la Información Pública (CEGAIP),, para el fomento de la transparencia y accesibilidad al interior de la Comisión.</t>
  </si>
  <si>
    <t>Coordinar el trámite de las solicitudes de acceso a la información pública y de los derechos de Acceso, Restificación, Cancelación, Oposición (ARCO).</t>
  </si>
  <si>
    <t>Implementar procedimientos eficaces y transparentes para el cumplimiento en tiempo de los trámites internos de solicitudes de acceso a la Información Pública, y en derechos de Accesp, Rectificación, Cancelación, Oposición.</t>
  </si>
  <si>
    <t>Trámite de las solicitudes de acceso a la información pública y de los derechos de Acceso, Rectificación, Cancelación, Oposición (ARCO).</t>
  </si>
  <si>
    <t>Número de solicitudes atendidas y tramitadas / número de solicitudes recibidas</t>
  </si>
  <si>
    <t>Informe mensual ante el Pleno, de las solicitudes tramitadas ante la Comisión Estatal de Garantía y Acceso a la Información Pública (CEGAIP).</t>
  </si>
  <si>
    <t>Implementar procedimientos eficaces y transparentes para el cumplimiento en tiempo de los trámites internos de solicitudes de acceso a la Información Pública, y en derechos Acceso, Rectificación, Cancelación, Oposición (ARCO).</t>
  </si>
  <si>
    <t>Participación y colaboración de todas las Unidades Administrativas de la Comisión Estatal de Garantía y Acceso a la Información Pública (CEGAIP), para el culminar el trámite de las solicitudes interpuestas ante esta Comisión.</t>
  </si>
  <si>
    <t>flujograma implementado / flujograma presentado</t>
  </si>
  <si>
    <t>Participación y colaboración de todas las Unidades Administrativas de la Comisión Estatal de Garantía y Acceso a la Información Pública (CEGAIP), para el culminar el trámite de las solicitudes interpuestas ante la CEGAIP.</t>
  </si>
  <si>
    <t>Participación y colaboración de todas las Unidades Administrativas de la Comisión Estatal de Garantía y Acceso a la Información Pública (CEGAIP), para culminar el trámite de las solicitudes en el plazo establecido.</t>
  </si>
  <si>
    <t>Número de solicitudes incumplidas + numero de solicitudes cumplidas / numero de solicitudes recibidas</t>
  </si>
  <si>
    <t>Participación y colaboración de todas las Unidades Administrativas de la Comisión Estatal de Garantía y Acceso a la Información Pública (CEGAIP), para el culminar el trámite de las solicitudes en el plazo establecido.</t>
  </si>
  <si>
    <t>Informe bimestral a Presidencia, Comisionados y Secretaria Técnica Comisión Estatal de Garantía y Acceso a la Información Pública (CEGAIP)</t>
  </si>
  <si>
    <t>Recibir y tramitar las solicitudes de información pública, y en derechos de Acceso, Restificación, Cancelación, Oposición (ARCO).,
que respecto de las funciones de la Comisión le presenten los particulares</t>
  </si>
  <si>
    <t>Participación y colaboración de todas las Unidades Administrativas de la Comisión Estatal de Garantía y Acceso a la Información Pública (CEGAIP), para el llevar a cabo el trámite de las solicitudes en el plazo establecido</t>
  </si>
  <si>
    <t>Recibir y tramitar las solicitudes de información pública, y en derechos de Accesp, Rectificación, Cancelación, Oposición (ARCO).</t>
  </si>
  <si>
    <t>Informe con datos estadísticos mensual ante el Pleno, de las solicitudes tramitadas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</si>
  <si>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</si>
  <si>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Descarga de los Recursos de Revisión  interpuestos ante la Comisión Estatal de Garantía y Acceso a la Información Pública (CEGAIP)</t>
  </si>
  <si>
    <t>Número de recursos remitidos ante Oficialía de Partes / Número de recursos interpuestos ante la Comisión Estatal de Garantía y Acceso a la Información Pública (CEGAIP), a través del Sistema INFOMEX (PNT)</t>
  </si>
  <si>
    <t>Informe mensual ante el Pleno, del número de recursos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</si>
  <si>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</si>
  <si>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Plataforma Estatal de Transparencia (PETS) y Plataforma Nacional de Transparencia (PNT)</t>
  </si>
  <si>
    <t>Cumplimiento en tiempo de la publicación en Obligaciones de Transparencia que mensualmentre actualiza la Unidad de Transparencia de la Comisión Estatal de Garantía y Acceso a la Información Pública (CEGAIP).</t>
  </si>
  <si>
    <t>Cumplimiento en tiempo de las notificaciones correspondientes, antes del vencimiento del plazo establecido en el trámite de las solicitudes.</t>
  </si>
  <si>
    <t>Número de notificaciones por estrados realizadas / Número de notificaciones por estrados necesarios</t>
  </si>
  <si>
    <t>11 menciones realizadas al mes</t>
  </si>
  <si>
    <t>El resultado de los procedimientos de sanción no esta al 100% en atención a que las ponencias 2 y 3 tienen procedimientos citados para resolver/el resultado de los recursos de queja no está al 100% en atención a que el Sistema Estatal de Archivos tiene pendiente de emitir dictamen en 01 recurso de queja 2016</t>
  </si>
  <si>
    <t>Participar como Secretaria del Comité de Adquisiciones, Arrendamientos, Servicios y Desincorporación de Bienes por Venta o Baja y elaborar el acta respectiva</t>
  </si>
  <si>
    <t>Justificación legal de las actuaciones en materia de Adquisiciones, Arrendamientos, Servicios y Desincorporación de Bienes por Venta o Baja</t>
  </si>
  <si>
    <t>Participar como Secretaria del Comité de Adquisiciones, Arrendamientos, Servicios y Desincorporación de Bienes por Venta o Baja  y elaborar el acta respectiva</t>
  </si>
  <si>
    <t>Auxiliar al Presidente, en su caso, para remitir los recursos de revisión en los que esta Comisión sea el sujeto obligado recurrido, únicamente para efectos de notificación</t>
  </si>
  <si>
    <t>Auxiliar al Pleno y/o al Presidente en su caso, opara remitir los recurso de revisión en los que el Pleno haya decidido solicitar la facultad de atracción</t>
  </si>
  <si>
    <t>Remitir al los recursos de revisión en los que esta Comisión sea el sujeto obligado recurrido</t>
  </si>
  <si>
    <t>Remitir al los recurso de revisión en los que el Pleno haya decidido solicitar la facultad de atracción</t>
  </si>
  <si>
    <t>Número de notificaciones realizadas por recursos de revisión en los que esta Comisión sea el sujeto obligado recurrido</t>
  </si>
  <si>
    <t>Número de remisiones realizadas por recursos de revisión en los que se solicite la facultad de atracción</t>
  </si>
  <si>
    <t>Número de remisiones realizadas al INAI de recursos de revisión en los que se solicite la facultad de atracción sobre Número de instrucciones del Pleno para remitir recursos de revisión para solicitar facultad de atracción</t>
  </si>
  <si>
    <t>Recursos de revisión turnados</t>
  </si>
  <si>
    <t xml:space="preserve">En este mes no se determinó por parte del Plenosolicitar la facultad de atracción respecto de algún recurso de revisión. </t>
  </si>
  <si>
    <t>Acuerdo de 15 de noviembre de 2016 signado por el Coordinador del Secretariado Ejecutivo de Sistema Nacional de Transparencia, del Instituto Nacional de Transparencia, Acceso a la Información y Protección de Datos Personales relativo al recurso de revisión RR-309/2016-3 del índice de esta Comisión, a través del cual se determinó que por una reflexión del artículo 182 de la ley estatal de transparencia se consideró que los Organismos Garantes de las Entidades Federativas, sólo tienen la obligación de remitir los recursos de revisión en los que figuren como sujeto obligado recurrido, cuando dichos recursos cumplan con los requisitos de interés y trascendencia. En este mes no se determinó por parte del Pleno la remisión de algún asunto</t>
  </si>
  <si>
    <t>CARGAR INFORMACIÓN A Plataformas de Transparencia</t>
  </si>
  <si>
    <t>Dar fe de la emisión y firma de los acuerdos y resoluciones emitidos por los integrantes del Pleno</t>
  </si>
  <si>
    <t>Promover prácticas exitosas de Gobierno Abierto</t>
  </si>
  <si>
    <t xml:space="preserve">Socializar el trabajo institucional y dar cumplimiento con la normatividad aplicable </t>
  </si>
  <si>
    <t>Socializar el trabajo institucional y dar cumplimiento con la normatividad aplicable</t>
  </si>
  <si>
    <t>Fue entregado el día 28 de febrero en apego a la ley estatal de transparencia, art. 33</t>
  </si>
  <si>
    <t xml:space="preserve">Participar en foros de Gobierno Abierto
</t>
  </si>
  <si>
    <t>Representar a la comisión en modelos de Gobierno Abierto</t>
  </si>
  <si>
    <t>Seguimiento y representación en Sistema Nacional de Transparencia</t>
  </si>
  <si>
    <t>Profesionalización y colaboración en Gobierno Abierto</t>
  </si>
  <si>
    <t>Representar a la CEGAIP en modelos de Gobierno Abierto</t>
  </si>
  <si>
    <t>Número de ocasiones en que la comisión fue representada sobre Número de representaciones solicitadas por el H.Pleno</t>
  </si>
  <si>
    <t>Cuestionario que indique en avance en la orgnizacion de archivos al interior de estado. (Municipios incluye ayuntamiento y Organismos Descentralizados Municipales y Sistema Nacional de Transparencia)</t>
  </si>
  <si>
    <t>Recibir capacitación por entidades nacionales Archivo General de la Nación/Instituto Nacional de Transparencia</t>
  </si>
  <si>
    <t>Instrumentos autorizados por el Pleno</t>
  </si>
  <si>
    <t>CARGAR INFORMACIÓN A Plataformas de Transparencia  EN TIEMPO</t>
  </si>
  <si>
    <t>La comisión deberá de impugnar los juicios de nulidad en donde en la sentencia se haya declarado un acto nulo de la propia comisión ante el Tribunal Colegiado de Circuito</t>
  </si>
  <si>
    <t xml:space="preserve">En agosto la comisión no recibió  juicio de amparo derivado de una medida de apremio </t>
  </si>
  <si>
    <t>Estadística total de cumplimiento de revisión de  los convenios y contratos encargados por el Pleno y  revisión de los convenios y  contratos en donde la comisión fue  parte.</t>
  </si>
  <si>
    <t>Compilar y manter actualizada las leyes, reglamentos, para facilitar la consulta a funcionarios y empleados de la misma comisión</t>
  </si>
  <si>
    <t>DIRECCIÓN ADMINISTRACION  Y FINANZAS</t>
  </si>
  <si>
    <t>Presentacion de Informes mensuales y trimestrales segùn lo establecido en Ley De Presupuesto y Responsabilidad Hacendaria</t>
  </si>
  <si>
    <t>Presentacion de Informes mensuales y trimestrales segùn lo establecido en Ley De Presupuesto y Responsabilidad Hacendaria y Ley de Disciplina Financiera</t>
  </si>
  <si>
    <t>Sistema Estatal de Evaluación de Armonización Contable</t>
  </si>
  <si>
    <t>Presentacion de Informes mensuales segùn lo establecido en Ley De Presupuesto y Responsabilidad Hacendaria y Ley de Contabilidad Gubernamental</t>
  </si>
  <si>
    <t>Presentacion de Informes mensuales y trimestrales segùn lo establecido en Ley De Presupuesto y Responsabilidad Hacendaria y Ley de Contabilidad Gubernamental</t>
  </si>
  <si>
    <t>Presentacion de la cuenta pùblica segùn lo establecido en Ley De Presupuesto y Responsabilidad Hacendaria y Ley de Contabilidad Gubernamental</t>
  </si>
  <si>
    <t>Presentacion de Informes mensuales segùn lo establecido en Ley De Presupuesto y Responsabilidad Hacendaria Y Ley de Contabilidad Gubernamental</t>
  </si>
  <si>
    <t>Mantenimiento Permanente Plataforma Estatal de Transparencia, software</t>
  </si>
  <si>
    <t>Servicio de la Plataforma Estatal de Transparencia en linea, Denuncias , Datos Personales , Listas de Acuerdos, Solicitudes de Información Recibidas, Padrón de Sujetos Obligados , Portales WEB Micrositios , Edición de Formatos , Medidas de Apremio .</t>
  </si>
  <si>
    <t>Sistema Plataforma Estatal de Transparencia fuera de linea</t>
  </si>
  <si>
    <t>Mantenimiento de periféricos ( Impresión, teléfonia, Firewall , UPS-Uninterruptible Power Supply ), Hardware</t>
  </si>
  <si>
    <t>Camapras , computadoras , Telefonía en linea.</t>
  </si>
  <si>
    <t>Análisis de factibilidad para el desarrollo de aplicaciones dentro de la infraestructura de la dirección</t>
  </si>
  <si>
    <t>Desarrollo Tecnologías de la Información</t>
  </si>
  <si>
    <t>Creación de documentos, reportes, y gestiones digitalizadas , mejora substancial en la eficiencia y eficacia de las  gestiones de la comisión.  Eliminación de nichos  suceptibles a omisiones y ataque a la corrupción.</t>
  </si>
  <si>
    <t>Número de nuevas herramientas de Tecnologías de la Información implementadas sobre Número de nuevas herramientas de tecnologías de la información solicitadas</t>
  </si>
  <si>
    <t>ANÁLISIS DE TEMAS DEL DERECHO DE ACCESO A LA INFORMACIÓN, INFORMACIÓN RESERVADA, TRANSPARENCIA Y RENDICIÓN DE CUENTAS</t>
  </si>
  <si>
    <t>CONTRIBUIR AL MEJOR FUNCIONAMIENTO DE LAS ATRIBUCIONES ESTABLECIDAS EN LA LEY ESTATAL DE TRANSPARENCIA</t>
  </si>
  <si>
    <t>CONTAR CON LA COLABORACIÓN DE PARTICULARES Y/O SUJETOS OBLIGADOS PARA PROMOVER Y MEJORAR LAS PRACTICAS EN EL EJERCICIO DEL DERECHO CONTEMPLADO EN LA NORMATIVA ESTABLECIDA</t>
  </si>
  <si>
    <t>CARGAR INFORMACIÓN A Plataformas de Transparencia EN TIEMPO</t>
  </si>
  <si>
    <t>Realizar campañas de información sobre temas actuales y de interes sobre la comisión</t>
  </si>
  <si>
    <t>Intervención en la Plataformas de comisión</t>
  </si>
  <si>
    <t>Estrategías de difusión de comisión</t>
  </si>
  <si>
    <t>Proponer una versión más amigable de la plataforma nacional de transparencia</t>
  </si>
  <si>
    <t>Redacciones realizadas por el personal de la comisión competentes a su área</t>
  </si>
  <si>
    <t>Cambiar la imagen de la plataforma estatal de transparencia</t>
  </si>
  <si>
    <t>Realizar una difusón de la comisión</t>
  </si>
  <si>
    <t>Aumentar el nivel de conocimiento publico y el valor social de la comisión, a partir de su presencia en medios masivos y digitales que fortalezca el establecimiento de una cultura de la transparencia.</t>
  </si>
  <si>
    <t>Formar el comité de valoración de archivos de la comisión,</t>
  </si>
  <si>
    <t>Aumentar el nivel de conocimiento publico y el valor social de la comisión,</t>
  </si>
  <si>
    <t xml:space="preserve">Servidores públicos de la comisión capacitados en la implementación de herramientas de control archivístico </t>
  </si>
  <si>
    <t xml:space="preserve">Servidores públicos de la comisión  capacitados en la implementación de herramientas de control archivístico </t>
  </si>
  <si>
    <t>Reglaamento Interior de la comisión y Ley de Archivos  del Estado de San Luis Potosí</t>
  </si>
  <si>
    <t xml:space="preserve">Formatos de Tranferencia documental de la comisión </t>
  </si>
  <si>
    <t>CARGAR INFORMACIÓN Ap PLATAFORMAS DE TRANSPARENCIA EN TIEMPO</t>
  </si>
  <si>
    <t>CARGAR INFORMACIÓN A PLATAFORMAS DE TRANSPARENCIA EN TIEMPO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</si>
</sst>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b/>
      <sz val="11"/>
      <color indexed="9"/>
      <name val="Calibri"/>
      <family val="2"/>
      <scheme val="minor"/>
    </font>
    <font>
      <sz val="11"/>
      <name val="Calibri"/>
      <family val="2"/>
      <scheme val="minor"/>
    </font>
    <font>
      <sz val="11"/>
      <color rgb="FF000000"/>
      <name val="Calibri"/>
      <family val="2"/>
      <scheme val="minor"/>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3" fillId="3" borderId="0"/>
    <xf numFmtId="9" fontId="3" fillId="0" borderId="0" applyFont="0" applyFill="0" applyBorder="0" applyAlignment="0" applyProtection="0"/>
    <xf numFmtId="0" fontId="3" fillId="3" borderId="0"/>
    <xf numFmtId="0" fontId="3" fillId="3" borderId="0"/>
    <xf numFmtId="164" fontId="3" fillId="3" borderId="0" applyFont="0" applyFill="0" applyBorder="0" applyAlignment="0" applyProtection="0"/>
  </cellStyleXfs>
  <cellXfs count="49">
    <xf numFmtId="0" fontId="0" fillId="0" borderId="0" xfId="0"/>
    <xf numFmtId="0" fontId="0" fillId="4"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0" xfId="0" applyFont="1" applyFill="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4"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Fill="1" applyBorder="1" applyAlignment="1">
      <alignment horizontal="center" vertical="center" wrapText="1"/>
    </xf>
    <xf numFmtId="10" fontId="0" fillId="0" borderId="0" xfId="0" applyNumberFormat="1" applyFont="1" applyFill="1" applyBorder="1" applyAlignment="1">
      <alignment horizontal="center" vertical="center" wrapText="1"/>
    </xf>
    <xf numFmtId="9" fontId="0"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0" xfId="2" applyNumberFormat="1" applyFont="1" applyFill="1" applyBorder="1" applyAlignment="1">
      <alignment horizontal="center" vertical="center" wrapText="1"/>
    </xf>
    <xf numFmtId="9" fontId="5" fillId="0" borderId="0" xfId="0" applyNumberFormat="1" applyFont="1" applyFill="1" applyBorder="1" applyAlignment="1">
      <alignment horizontal="center" vertical="center" wrapText="1"/>
    </xf>
    <xf numFmtId="9" fontId="0" fillId="0" borderId="0" xfId="1"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4" applyFont="1" applyFill="1" applyBorder="1" applyAlignment="1">
      <alignment horizontal="center" vertical="center" wrapText="1"/>
    </xf>
    <xf numFmtId="10" fontId="5" fillId="0" borderId="0" xfId="4" applyNumberFormat="1" applyFont="1" applyFill="1" applyBorder="1" applyAlignment="1">
      <alignment horizontal="center" vertical="center" wrapText="1"/>
    </xf>
    <xf numFmtId="13" fontId="5" fillId="0" borderId="0" xfId="4" applyNumberFormat="1" applyFont="1" applyFill="1" applyBorder="1" applyAlignment="1">
      <alignment horizontal="center" vertical="center" wrapText="1"/>
    </xf>
    <xf numFmtId="164" fontId="5" fillId="0" borderId="0" xfId="5" applyNumberFormat="1" applyFont="1" applyFill="1" applyBorder="1" applyAlignment="1">
      <alignment horizontal="center" vertical="center" wrapText="1"/>
    </xf>
    <xf numFmtId="10" fontId="5" fillId="0" borderId="0" xfId="0" applyNumberFormat="1" applyFont="1" applyFill="1" applyBorder="1" applyAlignment="1">
      <alignment horizontal="center" vertical="center" wrapText="1"/>
    </xf>
    <xf numFmtId="0" fontId="0" fillId="0" borderId="0" xfId="3" applyFont="1" applyFill="1" applyBorder="1" applyAlignment="1">
      <alignment horizontal="center" vertical="center" wrapText="1"/>
    </xf>
    <xf numFmtId="0" fontId="5" fillId="0" borderId="0" xfId="3" applyFont="1" applyFill="1" applyBorder="1" applyAlignment="1">
      <alignment horizontal="center" vertical="center" wrapText="1"/>
    </xf>
    <xf numFmtId="10" fontId="5" fillId="0" borderId="0" xfId="3" applyNumberFormat="1" applyFont="1" applyFill="1" applyBorder="1" applyAlignment="1">
      <alignment horizontal="center" vertical="center" wrapText="1"/>
    </xf>
    <xf numFmtId="9" fontId="5" fillId="0" borderId="0" xfId="3"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9" fontId="0" fillId="0" borderId="0" xfId="2" applyFont="1" applyFill="1" applyBorder="1" applyAlignment="1">
      <alignment horizontal="center" vertical="center" wrapText="1"/>
    </xf>
    <xf numFmtId="2" fontId="0" fillId="0" borderId="0" xfId="2"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wrapText="1"/>
    </xf>
    <xf numFmtId="14" fontId="0" fillId="0" borderId="0" xfId="0" applyNumberFormat="1" applyFill="1" applyAlignment="1">
      <alignment wrapText="1"/>
    </xf>
    <xf numFmtId="9" fontId="0" fillId="0" borderId="0" xfId="0" applyNumberFormat="1" applyFill="1" applyAlignment="1">
      <alignment wrapText="1"/>
    </xf>
    <xf numFmtId="10" fontId="0" fillId="0" borderId="0" xfId="0" applyNumberFormat="1" applyFill="1" applyAlignment="1">
      <alignment horizontal="center" wrapText="1"/>
    </xf>
    <xf numFmtId="0" fontId="0" fillId="0" borderId="0" xfId="0" applyFill="1" applyAlignment="1">
      <alignment horizontal="center" wrapText="1"/>
    </xf>
    <xf numFmtId="14" fontId="0" fillId="0" borderId="0" xfId="0" applyNumberFormat="1" applyFill="1" applyAlignment="1">
      <alignment horizontal="center" wrapText="1"/>
    </xf>
    <xf numFmtId="9" fontId="0" fillId="0" borderId="0" xfId="0" applyNumberFormat="1" applyFill="1" applyAlignment="1">
      <alignment horizontal="center" wrapText="1"/>
    </xf>
    <xf numFmtId="0" fontId="7" fillId="0" borderId="0" xfId="0" applyFont="1" applyFill="1"/>
    <xf numFmtId="14" fontId="0" fillId="0" borderId="0" xfId="0" applyNumberFormat="1" applyFill="1"/>
    <xf numFmtId="14" fontId="0" fillId="0" borderId="0" xfId="0" applyNumberFormat="1" applyFill="1" applyAlignment="1">
      <alignment horizontal="right"/>
    </xf>
    <xf numFmtId="0" fontId="7" fillId="0" borderId="0" xfId="0" applyFont="1" applyFill="1" applyAlignment="1">
      <alignment wrapText="1"/>
    </xf>
    <xf numFmtId="0" fontId="0" fillId="0" borderId="0" xfId="0" applyFill="1"/>
    <xf numFmtId="9" fontId="7" fillId="0" borderId="0" xfId="0" applyNumberFormat="1" applyFont="1" applyFill="1" applyAlignment="1">
      <alignment horizontal="left" wrapText="1"/>
    </xf>
    <xf numFmtId="14" fontId="5" fillId="0" borderId="0" xfId="0" applyNumberFormat="1" applyFont="1" applyFill="1"/>
  </cellXfs>
  <cellStyles count="6">
    <cellStyle name="Millares 2" xfId="5"/>
    <cellStyle name="Normal" xfId="0" builtinId="0"/>
    <cellStyle name="Normal 2" xfId="3"/>
    <cellStyle name="Normal 3" xfId="1"/>
    <cellStyle name="Normal 4" xfId="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6"/>
  <sheetViews>
    <sheetView tabSelected="1" topLeftCell="A2" zoomScale="60" zoomScaleNormal="60" workbookViewId="0">
      <selection activeCell="H10" sqref="H10"/>
    </sheetView>
  </sheetViews>
  <sheetFormatPr baseColWidth="10" defaultColWidth="9.140625" defaultRowHeight="15" x14ac:dyDescent="0.25"/>
  <cols>
    <col min="1" max="1" width="8" style="6" bestFit="1" customWidth="1"/>
    <col min="2" max="2" width="28" style="6" customWidth="1"/>
    <col min="3" max="3" width="27.28515625" style="6" customWidth="1"/>
    <col min="4" max="4" width="40.85546875" style="6" customWidth="1"/>
    <col min="5" max="5" width="35" style="6" customWidth="1"/>
    <col min="6" max="6" width="25.28515625" style="6" customWidth="1"/>
    <col min="7" max="7" width="20" style="6" bestFit="1" customWidth="1"/>
    <col min="8" max="8" width="20.5703125" style="6" bestFit="1" customWidth="1"/>
    <col min="9" max="9" width="39.42578125" style="6" bestFit="1" customWidth="1"/>
    <col min="10" max="10" width="16.28515625" style="6" bestFit="1" customWidth="1"/>
    <col min="11" max="11" width="17.7109375" style="6" customWidth="1"/>
    <col min="12" max="12" width="10" style="6" bestFit="1" customWidth="1"/>
    <col min="13" max="13" width="17.5703125" style="6" bestFit="1" customWidth="1"/>
    <col min="14" max="14" width="29.85546875" style="6" customWidth="1"/>
    <col min="15" max="15" width="15.42578125" style="3" bestFit="1" customWidth="1"/>
    <col min="16" max="16" width="25.140625" style="3" customWidth="1"/>
    <col min="17" max="17" width="19.7109375" style="3" bestFit="1" customWidth="1"/>
    <col min="18" max="18" width="46.7109375" style="3" customWidth="1"/>
    <col min="19" max="19" width="17.5703125" style="6" bestFit="1" customWidth="1"/>
    <col min="20" max="20" width="20" style="6" bestFit="1" customWidth="1"/>
    <col min="21" max="21" width="18.5703125" style="6" customWidth="1"/>
    <col min="22" max="16384" width="9.140625" style="6"/>
  </cols>
  <sheetData>
    <row r="1" spans="1:24" hidden="1" x14ac:dyDescent="0.25">
      <c r="A1" s="6" t="s">
        <v>0</v>
      </c>
    </row>
    <row r="2" spans="1:24" x14ac:dyDescent="0.25">
      <c r="A2" s="29" t="s">
        <v>1</v>
      </c>
      <c r="B2" s="30"/>
      <c r="C2" s="30"/>
      <c r="D2" s="29" t="s">
        <v>2</v>
      </c>
      <c r="E2" s="30"/>
      <c r="F2" s="30"/>
      <c r="G2" s="29" t="s">
        <v>3</v>
      </c>
      <c r="H2" s="30"/>
      <c r="I2" s="30"/>
    </row>
    <row r="3" spans="1:24" x14ac:dyDescent="0.25">
      <c r="A3" s="31" t="s">
        <v>4</v>
      </c>
      <c r="B3" s="30"/>
      <c r="C3" s="30"/>
      <c r="D3" s="31" t="s">
        <v>5</v>
      </c>
      <c r="E3" s="30"/>
      <c r="F3" s="30"/>
      <c r="G3" s="31" t="s">
        <v>6</v>
      </c>
      <c r="H3" s="30"/>
      <c r="I3" s="30"/>
    </row>
    <row r="4" spans="1:24" hidden="1" x14ac:dyDescent="0.25">
      <c r="A4" s="6" t="s">
        <v>7</v>
      </c>
      <c r="B4" s="6" t="s">
        <v>8</v>
      </c>
      <c r="C4" s="6" t="s">
        <v>8</v>
      </c>
      <c r="D4" s="6" t="s">
        <v>9</v>
      </c>
      <c r="E4" s="6" t="s">
        <v>7</v>
      </c>
      <c r="F4" s="6" t="s">
        <v>7</v>
      </c>
      <c r="G4" s="6" t="s">
        <v>7</v>
      </c>
      <c r="H4" s="6" t="s">
        <v>9</v>
      </c>
      <c r="I4" s="6" t="s">
        <v>9</v>
      </c>
      <c r="J4" s="6" t="s">
        <v>7</v>
      </c>
      <c r="K4" s="6" t="s">
        <v>7</v>
      </c>
      <c r="L4" s="6" t="s">
        <v>7</v>
      </c>
      <c r="M4" s="6" t="s">
        <v>9</v>
      </c>
      <c r="N4" s="6" t="s">
        <v>9</v>
      </c>
      <c r="O4" s="3" t="s">
        <v>9</v>
      </c>
      <c r="P4" s="3" t="s">
        <v>10</v>
      </c>
      <c r="Q4" s="3" t="s">
        <v>9</v>
      </c>
      <c r="R4" s="3" t="s">
        <v>9</v>
      </c>
      <c r="S4" s="6" t="s">
        <v>8</v>
      </c>
      <c r="T4" s="6" t="s">
        <v>11</v>
      </c>
      <c r="U4" s="6" t="s">
        <v>12</v>
      </c>
    </row>
    <row r="5" spans="1:24" hidden="1" x14ac:dyDescent="0.25">
      <c r="A5" s="6" t="s">
        <v>13</v>
      </c>
      <c r="B5" s="6" t="s">
        <v>14</v>
      </c>
      <c r="C5" s="6" t="s">
        <v>15</v>
      </c>
      <c r="D5" s="6" t="s">
        <v>16</v>
      </c>
      <c r="E5" s="6" t="s">
        <v>17</v>
      </c>
      <c r="F5" s="6" t="s">
        <v>18</v>
      </c>
      <c r="G5" s="6" t="s">
        <v>19</v>
      </c>
      <c r="H5" s="6" t="s">
        <v>20</v>
      </c>
      <c r="I5" s="6" t="s">
        <v>21</v>
      </c>
      <c r="J5" s="6" t="s">
        <v>22</v>
      </c>
      <c r="K5" s="6" t="s">
        <v>23</v>
      </c>
      <c r="L5" s="6" t="s">
        <v>24</v>
      </c>
      <c r="M5" s="6" t="s">
        <v>25</v>
      </c>
      <c r="N5" s="6" t="s">
        <v>26</v>
      </c>
      <c r="O5" s="3" t="s">
        <v>27</v>
      </c>
      <c r="P5" s="3" t="s">
        <v>28</v>
      </c>
      <c r="Q5" s="3" t="s">
        <v>29</v>
      </c>
      <c r="R5" s="3" t="s">
        <v>30</v>
      </c>
      <c r="S5" s="6" t="s">
        <v>31</v>
      </c>
      <c r="T5" s="6" t="s">
        <v>32</v>
      </c>
      <c r="U5" s="6" t="s">
        <v>33</v>
      </c>
    </row>
    <row r="6" spans="1:24" x14ac:dyDescent="0.25">
      <c r="A6" s="29" t="s">
        <v>34</v>
      </c>
      <c r="B6" s="30"/>
      <c r="C6" s="30"/>
      <c r="D6" s="30"/>
      <c r="E6" s="30"/>
      <c r="F6" s="30"/>
      <c r="G6" s="30"/>
      <c r="H6" s="30"/>
      <c r="I6" s="30"/>
      <c r="J6" s="30"/>
      <c r="K6" s="30"/>
      <c r="L6" s="30"/>
      <c r="M6" s="30"/>
      <c r="N6" s="30"/>
      <c r="O6" s="30"/>
      <c r="P6" s="30"/>
      <c r="Q6" s="30"/>
      <c r="R6" s="30"/>
      <c r="S6" s="30"/>
      <c r="T6" s="30"/>
      <c r="U6" s="30"/>
    </row>
    <row r="7" spans="1:24" ht="30"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2" t="s">
        <v>49</v>
      </c>
      <c r="P7" s="2" t="s">
        <v>50</v>
      </c>
      <c r="Q7" s="2" t="s">
        <v>51</v>
      </c>
      <c r="R7" s="2" t="s">
        <v>52</v>
      </c>
      <c r="S7" s="1" t="s">
        <v>53</v>
      </c>
      <c r="T7" s="1" t="s">
        <v>54</v>
      </c>
      <c r="U7" s="1" t="s">
        <v>55</v>
      </c>
    </row>
    <row r="8" spans="1:24" ht="135" x14ac:dyDescent="0.25">
      <c r="A8" s="7">
        <v>2019</v>
      </c>
      <c r="B8" s="4">
        <v>43678</v>
      </c>
      <c r="C8" s="4">
        <v>43708</v>
      </c>
      <c r="D8" s="10" t="s">
        <v>69</v>
      </c>
      <c r="E8" s="10" t="s">
        <v>70</v>
      </c>
      <c r="F8" s="10" t="s">
        <v>71</v>
      </c>
      <c r="G8" s="10" t="s">
        <v>72</v>
      </c>
      <c r="H8" s="10" t="s">
        <v>73</v>
      </c>
      <c r="I8" s="7" t="s">
        <v>634</v>
      </c>
      <c r="J8" s="10" t="s">
        <v>74</v>
      </c>
      <c r="K8" s="10" t="s">
        <v>58</v>
      </c>
      <c r="L8" s="21">
        <v>0</v>
      </c>
      <c r="M8" s="10" t="s">
        <v>71</v>
      </c>
      <c r="N8" s="10" t="s">
        <v>71</v>
      </c>
      <c r="O8" s="14">
        <v>0.95</v>
      </c>
      <c r="P8" s="10" t="s">
        <v>574</v>
      </c>
      <c r="Q8" s="10" t="s">
        <v>75</v>
      </c>
      <c r="R8" s="10" t="s">
        <v>59</v>
      </c>
      <c r="S8" s="4">
        <v>43718</v>
      </c>
      <c r="T8" s="4">
        <v>43718</v>
      </c>
      <c r="U8" s="10" t="s">
        <v>575</v>
      </c>
      <c r="V8" s="7"/>
      <c r="W8" s="7"/>
      <c r="X8" s="7"/>
    </row>
    <row r="9" spans="1:24" ht="75" x14ac:dyDescent="0.25">
      <c r="A9" s="7">
        <v>2019</v>
      </c>
      <c r="B9" s="4">
        <v>43678</v>
      </c>
      <c r="C9" s="4">
        <v>43708</v>
      </c>
      <c r="D9" s="10" t="s">
        <v>735</v>
      </c>
      <c r="E9" s="10" t="s">
        <v>76</v>
      </c>
      <c r="F9" s="10" t="s">
        <v>735</v>
      </c>
      <c r="G9" s="10" t="s">
        <v>72</v>
      </c>
      <c r="H9" s="10" t="s">
        <v>849</v>
      </c>
      <c r="I9" s="7" t="s">
        <v>635</v>
      </c>
      <c r="J9" s="10" t="s">
        <v>78</v>
      </c>
      <c r="K9" s="10" t="s">
        <v>58</v>
      </c>
      <c r="L9" s="21">
        <v>0</v>
      </c>
      <c r="M9" s="14" t="s">
        <v>79</v>
      </c>
      <c r="N9" s="14" t="s">
        <v>79</v>
      </c>
      <c r="O9" s="14">
        <v>1</v>
      </c>
      <c r="P9" s="10" t="s">
        <v>574</v>
      </c>
      <c r="Q9" s="10" t="s">
        <v>80</v>
      </c>
      <c r="R9" s="10" t="s">
        <v>59</v>
      </c>
      <c r="S9" s="4">
        <v>43718</v>
      </c>
      <c r="T9" s="4">
        <v>43718</v>
      </c>
      <c r="U9" s="10"/>
      <c r="V9" s="7"/>
      <c r="W9" s="7"/>
      <c r="X9" s="7"/>
    </row>
    <row r="10" spans="1:24" ht="165.75" customHeight="1" x14ac:dyDescent="0.25">
      <c r="A10" s="7">
        <v>2019</v>
      </c>
      <c r="B10" s="4">
        <v>43678</v>
      </c>
      <c r="C10" s="4">
        <v>43708</v>
      </c>
      <c r="D10" s="10" t="s">
        <v>69</v>
      </c>
      <c r="E10" s="10" t="s">
        <v>81</v>
      </c>
      <c r="F10" s="10" t="s">
        <v>71</v>
      </c>
      <c r="G10" s="10" t="s">
        <v>72</v>
      </c>
      <c r="H10" s="10" t="s">
        <v>73</v>
      </c>
      <c r="I10" s="7" t="s">
        <v>636</v>
      </c>
      <c r="J10" s="10" t="s">
        <v>74</v>
      </c>
      <c r="K10" s="10" t="s">
        <v>58</v>
      </c>
      <c r="L10" s="21">
        <v>0</v>
      </c>
      <c r="M10" s="10" t="s">
        <v>71</v>
      </c>
      <c r="N10" s="10" t="s">
        <v>71</v>
      </c>
      <c r="O10" s="14">
        <v>0.78080000000000005</v>
      </c>
      <c r="P10" s="10" t="s">
        <v>574</v>
      </c>
      <c r="Q10" s="10" t="s">
        <v>75</v>
      </c>
      <c r="R10" s="10" t="s">
        <v>60</v>
      </c>
      <c r="S10" s="4">
        <v>43718</v>
      </c>
      <c r="T10" s="4">
        <v>43718</v>
      </c>
      <c r="U10" s="10" t="s">
        <v>576</v>
      </c>
      <c r="V10" s="7"/>
      <c r="W10" s="7"/>
      <c r="X10" s="7"/>
    </row>
    <row r="11" spans="1:24" ht="75" x14ac:dyDescent="0.25">
      <c r="A11" s="7">
        <v>2019</v>
      </c>
      <c r="B11" s="4">
        <v>43678</v>
      </c>
      <c r="C11" s="4">
        <v>43708</v>
      </c>
      <c r="D11" s="10" t="s">
        <v>735</v>
      </c>
      <c r="E11" s="10" t="s">
        <v>76</v>
      </c>
      <c r="F11" s="10" t="s">
        <v>735</v>
      </c>
      <c r="G11" s="10" t="s">
        <v>72</v>
      </c>
      <c r="H11" s="10" t="s">
        <v>848</v>
      </c>
      <c r="I11" s="7" t="s">
        <v>637</v>
      </c>
      <c r="J11" s="10" t="s">
        <v>82</v>
      </c>
      <c r="K11" s="10" t="s">
        <v>58</v>
      </c>
      <c r="L11" s="21">
        <v>0</v>
      </c>
      <c r="M11" s="14" t="s">
        <v>79</v>
      </c>
      <c r="N11" s="14" t="s">
        <v>79</v>
      </c>
      <c r="O11" s="14">
        <v>1</v>
      </c>
      <c r="P11" s="10" t="s">
        <v>574</v>
      </c>
      <c r="Q11" s="10" t="s">
        <v>83</v>
      </c>
      <c r="R11" s="10" t="s">
        <v>60</v>
      </c>
      <c r="S11" s="4">
        <v>43718</v>
      </c>
      <c r="T11" s="4">
        <v>43718</v>
      </c>
      <c r="U11" s="10" t="s">
        <v>577</v>
      </c>
      <c r="V11" s="7"/>
      <c r="W11" s="7"/>
      <c r="X11" s="7"/>
    </row>
    <row r="12" spans="1:24" ht="180" x14ac:dyDescent="0.25">
      <c r="A12" s="7">
        <v>2019</v>
      </c>
      <c r="B12" s="4">
        <v>43678</v>
      </c>
      <c r="C12" s="4">
        <v>43708</v>
      </c>
      <c r="D12" s="10" t="s">
        <v>69</v>
      </c>
      <c r="E12" s="10" t="s">
        <v>540</v>
      </c>
      <c r="F12" s="10" t="s">
        <v>71</v>
      </c>
      <c r="G12" s="10" t="s">
        <v>72</v>
      </c>
      <c r="H12" s="10" t="s">
        <v>73</v>
      </c>
      <c r="I12" s="10" t="s">
        <v>638</v>
      </c>
      <c r="J12" s="10" t="s">
        <v>74</v>
      </c>
      <c r="K12" s="10" t="s">
        <v>58</v>
      </c>
      <c r="L12" s="21">
        <v>0</v>
      </c>
      <c r="M12" s="14">
        <v>1</v>
      </c>
      <c r="N12" s="14">
        <v>2</v>
      </c>
      <c r="O12" s="14">
        <v>0.43659999999999999</v>
      </c>
      <c r="P12" s="10" t="s">
        <v>574</v>
      </c>
      <c r="Q12" s="10" t="s">
        <v>75</v>
      </c>
      <c r="R12" s="10" t="s">
        <v>63</v>
      </c>
      <c r="S12" s="4">
        <v>43718</v>
      </c>
      <c r="T12" s="4">
        <v>43718</v>
      </c>
      <c r="U12" s="10" t="s">
        <v>578</v>
      </c>
      <c r="V12" s="7"/>
      <c r="W12" s="7"/>
      <c r="X12" s="7"/>
    </row>
    <row r="13" spans="1:24" ht="75" x14ac:dyDescent="0.25">
      <c r="A13" s="22">
        <v>2019</v>
      </c>
      <c r="B13" s="4">
        <v>43678</v>
      </c>
      <c r="C13" s="4">
        <v>43708</v>
      </c>
      <c r="D13" s="10" t="s">
        <v>735</v>
      </c>
      <c r="E13" s="23" t="s">
        <v>76</v>
      </c>
      <c r="F13" s="10" t="s">
        <v>735</v>
      </c>
      <c r="G13" s="23" t="s">
        <v>72</v>
      </c>
      <c r="H13" s="10" t="s">
        <v>848</v>
      </c>
      <c r="I13" s="22" t="s">
        <v>635</v>
      </c>
      <c r="J13" s="23" t="s">
        <v>78</v>
      </c>
      <c r="K13" s="23" t="s">
        <v>58</v>
      </c>
      <c r="L13" s="24">
        <v>0</v>
      </c>
      <c r="M13" s="25" t="s">
        <v>79</v>
      </c>
      <c r="N13" s="25" t="s">
        <v>79</v>
      </c>
      <c r="O13" s="25">
        <v>1</v>
      </c>
      <c r="P13" s="23" t="s">
        <v>574</v>
      </c>
      <c r="Q13" s="23" t="s">
        <v>80</v>
      </c>
      <c r="R13" s="23" t="s">
        <v>63</v>
      </c>
      <c r="S13" s="4">
        <v>43718</v>
      </c>
      <c r="T13" s="4">
        <v>43718</v>
      </c>
      <c r="U13" s="23"/>
      <c r="V13" s="7"/>
      <c r="W13" s="7"/>
      <c r="X13" s="7"/>
    </row>
    <row r="14" spans="1:24" ht="285" x14ac:dyDescent="0.25">
      <c r="A14" s="7">
        <v>2019</v>
      </c>
      <c r="B14" s="4">
        <v>43678</v>
      </c>
      <c r="C14" s="4">
        <v>43708</v>
      </c>
      <c r="D14" s="7" t="s">
        <v>84</v>
      </c>
      <c r="E14" s="7" t="s">
        <v>85</v>
      </c>
      <c r="F14" s="7" t="s">
        <v>86</v>
      </c>
      <c r="G14" s="7" t="s">
        <v>87</v>
      </c>
      <c r="H14" s="7" t="s">
        <v>88</v>
      </c>
      <c r="I14" s="7" t="s">
        <v>639</v>
      </c>
      <c r="J14" s="7" t="s">
        <v>89</v>
      </c>
      <c r="K14" s="7" t="s">
        <v>62</v>
      </c>
      <c r="L14" s="7">
        <v>0</v>
      </c>
      <c r="M14" s="7" t="s">
        <v>90</v>
      </c>
      <c r="N14" s="7" t="s">
        <v>90</v>
      </c>
      <c r="O14" s="8">
        <v>0.93330000000000002</v>
      </c>
      <c r="P14" s="7" t="s">
        <v>56</v>
      </c>
      <c r="Q14" s="7" t="s">
        <v>91</v>
      </c>
      <c r="R14" s="7" t="s">
        <v>61</v>
      </c>
      <c r="S14" s="4">
        <v>43718</v>
      </c>
      <c r="T14" s="4">
        <v>43718</v>
      </c>
      <c r="U14" s="7" t="s">
        <v>779</v>
      </c>
      <c r="V14" s="7"/>
      <c r="W14" s="7"/>
      <c r="X14" s="7"/>
    </row>
    <row r="15" spans="1:24" ht="60" x14ac:dyDescent="0.25">
      <c r="A15" s="7">
        <v>2019</v>
      </c>
      <c r="B15" s="4">
        <v>43678</v>
      </c>
      <c r="C15" s="4">
        <v>43708</v>
      </c>
      <c r="D15" s="7" t="s">
        <v>92</v>
      </c>
      <c r="E15" s="7" t="s">
        <v>93</v>
      </c>
      <c r="F15" s="7" t="s">
        <v>92</v>
      </c>
      <c r="G15" s="7" t="s">
        <v>87</v>
      </c>
      <c r="H15" s="7" t="s">
        <v>94</v>
      </c>
      <c r="I15" s="7" t="s">
        <v>640</v>
      </c>
      <c r="J15" s="7" t="s">
        <v>66</v>
      </c>
      <c r="K15" s="7" t="s">
        <v>62</v>
      </c>
      <c r="L15" s="7">
        <v>0</v>
      </c>
      <c r="M15" s="7" t="s">
        <v>95</v>
      </c>
      <c r="N15" s="7" t="s">
        <v>95</v>
      </c>
      <c r="O15" s="9">
        <v>1</v>
      </c>
      <c r="P15" s="7" t="s">
        <v>56</v>
      </c>
      <c r="Q15" s="7" t="s">
        <v>66</v>
      </c>
      <c r="R15" s="7" t="s">
        <v>61</v>
      </c>
      <c r="S15" s="4">
        <v>43718</v>
      </c>
      <c r="T15" s="4">
        <v>43718</v>
      </c>
      <c r="U15" s="7"/>
      <c r="V15" s="7"/>
      <c r="W15" s="7"/>
      <c r="X15" s="7"/>
    </row>
    <row r="16" spans="1:24" ht="90" x14ac:dyDescent="0.25">
      <c r="A16" s="7">
        <v>2019</v>
      </c>
      <c r="B16" s="4">
        <v>43678</v>
      </c>
      <c r="C16" s="4">
        <v>43708</v>
      </c>
      <c r="D16" s="7" t="s">
        <v>96</v>
      </c>
      <c r="E16" s="7" t="s">
        <v>97</v>
      </c>
      <c r="F16" s="7" t="s">
        <v>96</v>
      </c>
      <c r="G16" s="7" t="s">
        <v>87</v>
      </c>
      <c r="H16" s="7" t="s">
        <v>98</v>
      </c>
      <c r="I16" s="7" t="s">
        <v>641</v>
      </c>
      <c r="J16" s="7" t="s">
        <v>66</v>
      </c>
      <c r="K16" s="7" t="s">
        <v>62</v>
      </c>
      <c r="L16" s="7">
        <v>0</v>
      </c>
      <c r="M16" s="7" t="s">
        <v>99</v>
      </c>
      <c r="N16" s="7" t="s">
        <v>99</v>
      </c>
      <c r="O16" s="9">
        <v>1</v>
      </c>
      <c r="P16" s="7" t="s">
        <v>56</v>
      </c>
      <c r="Q16" s="7" t="s">
        <v>66</v>
      </c>
      <c r="R16" s="7" t="s">
        <v>61</v>
      </c>
      <c r="S16" s="4">
        <v>43718</v>
      </c>
      <c r="T16" s="4">
        <v>43718</v>
      </c>
      <c r="U16" s="7"/>
      <c r="V16" s="7"/>
      <c r="W16" s="7"/>
      <c r="X16" s="7"/>
    </row>
    <row r="17" spans="1:24" ht="90" x14ac:dyDescent="0.25">
      <c r="A17" s="7">
        <v>2019</v>
      </c>
      <c r="B17" s="4">
        <v>43678</v>
      </c>
      <c r="C17" s="4">
        <v>43708</v>
      </c>
      <c r="D17" s="7" t="s">
        <v>100</v>
      </c>
      <c r="E17" s="7" t="s">
        <v>101</v>
      </c>
      <c r="F17" s="7" t="s">
        <v>100</v>
      </c>
      <c r="G17" s="7" t="s">
        <v>87</v>
      </c>
      <c r="H17" s="7" t="s">
        <v>102</v>
      </c>
      <c r="I17" s="7" t="s">
        <v>642</v>
      </c>
      <c r="J17" s="7" t="s">
        <v>103</v>
      </c>
      <c r="K17" s="7" t="s">
        <v>62</v>
      </c>
      <c r="L17" s="7">
        <v>0</v>
      </c>
      <c r="M17" s="7" t="s">
        <v>101</v>
      </c>
      <c r="N17" s="7" t="s">
        <v>101</v>
      </c>
      <c r="O17" s="9">
        <v>1</v>
      </c>
      <c r="P17" s="7" t="s">
        <v>56</v>
      </c>
      <c r="Q17" s="7" t="s">
        <v>103</v>
      </c>
      <c r="R17" s="7" t="s">
        <v>61</v>
      </c>
      <c r="S17" s="4">
        <v>43718</v>
      </c>
      <c r="T17" s="4">
        <v>43718</v>
      </c>
      <c r="U17" s="7"/>
      <c r="V17" s="7"/>
      <c r="W17" s="7"/>
      <c r="X17" s="7"/>
    </row>
    <row r="18" spans="1:24" ht="150" x14ac:dyDescent="0.25">
      <c r="A18" s="7">
        <v>2019</v>
      </c>
      <c r="B18" s="4">
        <v>43678</v>
      </c>
      <c r="C18" s="4">
        <v>43708</v>
      </c>
      <c r="D18" s="7" t="s">
        <v>104</v>
      </c>
      <c r="E18" s="7" t="s">
        <v>105</v>
      </c>
      <c r="F18" s="7" t="s">
        <v>106</v>
      </c>
      <c r="G18" s="7" t="s">
        <v>87</v>
      </c>
      <c r="H18" s="7" t="s">
        <v>107</v>
      </c>
      <c r="I18" s="7" t="s">
        <v>643</v>
      </c>
      <c r="J18" s="7" t="s">
        <v>108</v>
      </c>
      <c r="K18" s="7" t="s">
        <v>62</v>
      </c>
      <c r="L18" s="7">
        <v>0</v>
      </c>
      <c r="M18" s="7" t="s">
        <v>105</v>
      </c>
      <c r="N18" s="7" t="s">
        <v>105</v>
      </c>
      <c r="O18" s="9">
        <v>1</v>
      </c>
      <c r="P18" s="7" t="s">
        <v>56</v>
      </c>
      <c r="Q18" s="7" t="s">
        <v>109</v>
      </c>
      <c r="R18" s="7" t="s">
        <v>61</v>
      </c>
      <c r="S18" s="4">
        <v>43718</v>
      </c>
      <c r="T18" s="4">
        <v>43718</v>
      </c>
      <c r="U18" s="7"/>
      <c r="V18" s="7"/>
      <c r="W18" s="7"/>
      <c r="X18" s="7"/>
    </row>
    <row r="19" spans="1:24" ht="90" x14ac:dyDescent="0.25">
      <c r="A19" s="7">
        <v>2019</v>
      </c>
      <c r="B19" s="4">
        <v>43678</v>
      </c>
      <c r="C19" s="4">
        <v>43708</v>
      </c>
      <c r="D19" s="7" t="s">
        <v>110</v>
      </c>
      <c r="E19" s="7" t="s">
        <v>111</v>
      </c>
      <c r="F19" s="7" t="s">
        <v>112</v>
      </c>
      <c r="G19" s="7" t="s">
        <v>87</v>
      </c>
      <c r="H19" s="7" t="s">
        <v>113</v>
      </c>
      <c r="I19" s="7" t="s">
        <v>644</v>
      </c>
      <c r="J19" s="7" t="s">
        <v>66</v>
      </c>
      <c r="K19" s="7" t="s">
        <v>62</v>
      </c>
      <c r="L19" s="7">
        <v>0</v>
      </c>
      <c r="M19" s="7" t="s">
        <v>111</v>
      </c>
      <c r="N19" s="7" t="s">
        <v>111</v>
      </c>
      <c r="O19" s="9">
        <v>1</v>
      </c>
      <c r="P19" s="7" t="s">
        <v>56</v>
      </c>
      <c r="Q19" s="7" t="s">
        <v>66</v>
      </c>
      <c r="R19" s="7" t="s">
        <v>61</v>
      </c>
      <c r="S19" s="4">
        <v>43718</v>
      </c>
      <c r="T19" s="4">
        <v>43718</v>
      </c>
      <c r="U19" s="7"/>
      <c r="V19" s="7"/>
      <c r="W19" s="7"/>
      <c r="X19" s="7"/>
    </row>
    <row r="20" spans="1:24" ht="60" x14ac:dyDescent="0.25">
      <c r="A20" s="7">
        <v>2019</v>
      </c>
      <c r="B20" s="4">
        <v>43678</v>
      </c>
      <c r="C20" s="4">
        <v>43708</v>
      </c>
      <c r="D20" s="7" t="s">
        <v>114</v>
      </c>
      <c r="E20" s="7" t="s">
        <v>115</v>
      </c>
      <c r="F20" s="7" t="s">
        <v>116</v>
      </c>
      <c r="G20" s="7" t="s">
        <v>87</v>
      </c>
      <c r="H20" s="7" t="s">
        <v>117</v>
      </c>
      <c r="I20" s="7" t="s">
        <v>645</v>
      </c>
      <c r="J20" s="7" t="s">
        <v>66</v>
      </c>
      <c r="K20" s="7" t="s">
        <v>118</v>
      </c>
      <c r="L20" s="7">
        <v>0</v>
      </c>
      <c r="M20" s="7" t="s">
        <v>115</v>
      </c>
      <c r="N20" s="7" t="s">
        <v>115</v>
      </c>
      <c r="O20" s="9">
        <v>1</v>
      </c>
      <c r="P20" s="7" t="s">
        <v>56</v>
      </c>
      <c r="Q20" s="7" t="s">
        <v>119</v>
      </c>
      <c r="R20" s="7" t="s">
        <v>61</v>
      </c>
      <c r="S20" s="4">
        <v>43718</v>
      </c>
      <c r="T20" s="4">
        <v>43718</v>
      </c>
      <c r="U20" s="7"/>
      <c r="V20" s="7"/>
      <c r="W20" s="7"/>
      <c r="X20" s="7"/>
    </row>
    <row r="21" spans="1:24" ht="135" x14ac:dyDescent="0.25">
      <c r="A21" s="7">
        <v>2019</v>
      </c>
      <c r="B21" s="4">
        <v>43678</v>
      </c>
      <c r="C21" s="4">
        <v>43708</v>
      </c>
      <c r="D21" s="7" t="s">
        <v>120</v>
      </c>
      <c r="E21" s="7" t="s">
        <v>121</v>
      </c>
      <c r="F21" s="7" t="s">
        <v>120</v>
      </c>
      <c r="G21" s="7" t="s">
        <v>87</v>
      </c>
      <c r="H21" s="7" t="s">
        <v>122</v>
      </c>
      <c r="I21" s="7" t="s">
        <v>646</v>
      </c>
      <c r="J21" s="7" t="s">
        <v>123</v>
      </c>
      <c r="K21" s="7" t="s">
        <v>62</v>
      </c>
      <c r="L21" s="7">
        <v>0</v>
      </c>
      <c r="M21" s="7" t="s">
        <v>121</v>
      </c>
      <c r="N21" s="7" t="s">
        <v>121</v>
      </c>
      <c r="O21" s="9">
        <v>1</v>
      </c>
      <c r="P21" s="7" t="s">
        <v>56</v>
      </c>
      <c r="Q21" s="7" t="s">
        <v>124</v>
      </c>
      <c r="R21" s="7" t="s">
        <v>61</v>
      </c>
      <c r="S21" s="4">
        <v>43718</v>
      </c>
      <c r="T21" s="4">
        <v>43718</v>
      </c>
      <c r="U21" s="7"/>
      <c r="V21" s="7"/>
      <c r="W21" s="7"/>
      <c r="X21" s="7"/>
    </row>
    <row r="22" spans="1:24" ht="150" x14ac:dyDescent="0.25">
      <c r="A22" s="7">
        <v>2019</v>
      </c>
      <c r="B22" s="4">
        <v>43678</v>
      </c>
      <c r="C22" s="4">
        <v>43708</v>
      </c>
      <c r="D22" s="7" t="s">
        <v>780</v>
      </c>
      <c r="E22" s="7" t="s">
        <v>781</v>
      </c>
      <c r="F22" s="7" t="s">
        <v>782</v>
      </c>
      <c r="G22" s="7" t="s">
        <v>87</v>
      </c>
      <c r="H22" s="7" t="s">
        <v>98</v>
      </c>
      <c r="I22" s="7" t="s">
        <v>647</v>
      </c>
      <c r="J22" s="7" t="s">
        <v>126</v>
      </c>
      <c r="K22" s="7" t="s">
        <v>62</v>
      </c>
      <c r="L22" s="7">
        <v>0</v>
      </c>
      <c r="M22" s="7" t="s">
        <v>125</v>
      </c>
      <c r="N22" s="7" t="s">
        <v>781</v>
      </c>
      <c r="O22" s="9">
        <v>1</v>
      </c>
      <c r="P22" s="7" t="s">
        <v>56</v>
      </c>
      <c r="Q22" s="7" t="s">
        <v>124</v>
      </c>
      <c r="R22" s="7" t="s">
        <v>61</v>
      </c>
      <c r="S22" s="4">
        <v>43718</v>
      </c>
      <c r="T22" s="4">
        <v>43718</v>
      </c>
      <c r="U22" s="7"/>
      <c r="V22" s="7"/>
      <c r="W22" s="7"/>
      <c r="X22" s="7"/>
    </row>
    <row r="23" spans="1:24" ht="90" x14ac:dyDescent="0.25">
      <c r="A23" s="7">
        <v>2019</v>
      </c>
      <c r="B23" s="4">
        <v>43678</v>
      </c>
      <c r="C23" s="4">
        <v>43708</v>
      </c>
      <c r="D23" s="7" t="s">
        <v>127</v>
      </c>
      <c r="E23" s="7" t="s">
        <v>128</v>
      </c>
      <c r="F23" s="7" t="s">
        <v>129</v>
      </c>
      <c r="G23" s="7" t="s">
        <v>87</v>
      </c>
      <c r="H23" s="7" t="s">
        <v>130</v>
      </c>
      <c r="I23" s="7" t="s">
        <v>648</v>
      </c>
      <c r="J23" s="7" t="s">
        <v>131</v>
      </c>
      <c r="K23" s="7" t="s">
        <v>62</v>
      </c>
      <c r="L23" s="7">
        <v>0</v>
      </c>
      <c r="M23" s="7" t="s">
        <v>132</v>
      </c>
      <c r="N23" s="7" t="s">
        <v>132</v>
      </c>
      <c r="O23" s="9">
        <v>1</v>
      </c>
      <c r="P23" s="7" t="s">
        <v>56</v>
      </c>
      <c r="Q23" s="7" t="s">
        <v>133</v>
      </c>
      <c r="R23" s="7" t="s">
        <v>61</v>
      </c>
      <c r="S23" s="4">
        <v>43718</v>
      </c>
      <c r="T23" s="4">
        <v>43718</v>
      </c>
      <c r="U23" s="7"/>
      <c r="V23" s="7"/>
      <c r="W23" s="7"/>
      <c r="X23" s="7"/>
    </row>
    <row r="24" spans="1:24" ht="105" x14ac:dyDescent="0.25">
      <c r="A24" s="7">
        <v>2019</v>
      </c>
      <c r="B24" s="4">
        <v>43678</v>
      </c>
      <c r="C24" s="4">
        <v>43708</v>
      </c>
      <c r="D24" s="7" t="s">
        <v>134</v>
      </c>
      <c r="E24" s="7" t="s">
        <v>135</v>
      </c>
      <c r="F24" s="7" t="s">
        <v>136</v>
      </c>
      <c r="G24" s="7" t="s">
        <v>87</v>
      </c>
      <c r="H24" s="7" t="s">
        <v>137</v>
      </c>
      <c r="I24" s="7" t="s">
        <v>649</v>
      </c>
      <c r="J24" s="7" t="s">
        <v>138</v>
      </c>
      <c r="K24" s="7" t="s">
        <v>62</v>
      </c>
      <c r="L24" s="7">
        <v>0</v>
      </c>
      <c r="M24" s="7" t="s">
        <v>135</v>
      </c>
      <c r="N24" s="7" t="s">
        <v>135</v>
      </c>
      <c r="O24" s="9">
        <v>1</v>
      </c>
      <c r="P24" s="7" t="s">
        <v>56</v>
      </c>
      <c r="Q24" s="7" t="s">
        <v>139</v>
      </c>
      <c r="R24" s="7" t="s">
        <v>61</v>
      </c>
      <c r="S24" s="4">
        <v>43718</v>
      </c>
      <c r="T24" s="4">
        <v>43718</v>
      </c>
      <c r="U24" s="7"/>
      <c r="V24" s="7"/>
      <c r="W24" s="7"/>
      <c r="X24" s="7"/>
    </row>
    <row r="25" spans="1:24" ht="409.5" x14ac:dyDescent="0.25">
      <c r="A25" s="7">
        <v>2019</v>
      </c>
      <c r="B25" s="4">
        <v>43678</v>
      </c>
      <c r="C25" s="4">
        <v>43708</v>
      </c>
      <c r="D25" s="7" t="s">
        <v>783</v>
      </c>
      <c r="E25" s="7" t="s">
        <v>140</v>
      </c>
      <c r="F25" s="7" t="s">
        <v>785</v>
      </c>
      <c r="G25" s="7" t="s">
        <v>87</v>
      </c>
      <c r="H25" s="7" t="s">
        <v>787</v>
      </c>
      <c r="I25" s="7" t="s">
        <v>650</v>
      </c>
      <c r="J25" s="7" t="s">
        <v>131</v>
      </c>
      <c r="K25" s="7" t="s">
        <v>62</v>
      </c>
      <c r="L25" s="7">
        <v>0</v>
      </c>
      <c r="M25" s="7" t="s">
        <v>140</v>
      </c>
      <c r="N25" s="7" t="s">
        <v>140</v>
      </c>
      <c r="O25" s="9">
        <v>1</v>
      </c>
      <c r="P25" s="7" t="s">
        <v>56</v>
      </c>
      <c r="Q25" s="7" t="s">
        <v>790</v>
      </c>
      <c r="R25" s="7" t="s">
        <v>61</v>
      </c>
      <c r="S25" s="4">
        <v>43718</v>
      </c>
      <c r="T25" s="4">
        <v>43718</v>
      </c>
      <c r="U25" s="7" t="s">
        <v>792</v>
      </c>
      <c r="V25" s="7"/>
      <c r="W25" s="7"/>
      <c r="X25" s="7"/>
    </row>
    <row r="26" spans="1:24" ht="120" x14ac:dyDescent="0.25">
      <c r="A26" s="7">
        <v>2019</v>
      </c>
      <c r="B26" s="4">
        <v>43678</v>
      </c>
      <c r="C26" s="4">
        <v>43708</v>
      </c>
      <c r="D26" s="7" t="s">
        <v>784</v>
      </c>
      <c r="E26" s="7" t="s">
        <v>140</v>
      </c>
      <c r="F26" s="7" t="s">
        <v>786</v>
      </c>
      <c r="G26" s="7" t="s">
        <v>87</v>
      </c>
      <c r="H26" s="7" t="s">
        <v>788</v>
      </c>
      <c r="I26" s="7" t="s">
        <v>789</v>
      </c>
      <c r="J26" s="7" t="s">
        <v>131</v>
      </c>
      <c r="K26" s="7" t="s">
        <v>62</v>
      </c>
      <c r="L26" s="7">
        <v>0</v>
      </c>
      <c r="M26" s="7" t="s">
        <v>140</v>
      </c>
      <c r="N26" s="7" t="s">
        <v>140</v>
      </c>
      <c r="O26" s="9">
        <v>1</v>
      </c>
      <c r="P26" s="7" t="s">
        <v>56</v>
      </c>
      <c r="Q26" s="7" t="s">
        <v>790</v>
      </c>
      <c r="R26" s="7" t="s">
        <v>61</v>
      </c>
      <c r="S26" s="4">
        <v>43718</v>
      </c>
      <c r="T26" s="4">
        <v>43718</v>
      </c>
      <c r="U26" s="7" t="s">
        <v>791</v>
      </c>
      <c r="V26" s="7"/>
      <c r="W26" s="7"/>
      <c r="X26" s="7"/>
    </row>
    <row r="27" spans="1:24" ht="135" x14ac:dyDescent="0.25">
      <c r="A27" s="7">
        <v>2019</v>
      </c>
      <c r="B27" s="4">
        <v>43678</v>
      </c>
      <c r="C27" s="4">
        <v>43708</v>
      </c>
      <c r="D27" s="7" t="s">
        <v>141</v>
      </c>
      <c r="E27" s="7" t="s">
        <v>142</v>
      </c>
      <c r="F27" s="7" t="s">
        <v>141</v>
      </c>
      <c r="G27" s="7" t="s">
        <v>87</v>
      </c>
      <c r="H27" s="7" t="s">
        <v>143</v>
      </c>
      <c r="I27" s="7" t="s">
        <v>651</v>
      </c>
      <c r="J27" s="7" t="s">
        <v>144</v>
      </c>
      <c r="K27" s="7" t="s">
        <v>62</v>
      </c>
      <c r="L27" s="7">
        <v>0</v>
      </c>
      <c r="M27" s="7" t="s">
        <v>142</v>
      </c>
      <c r="N27" s="7" t="s">
        <v>142</v>
      </c>
      <c r="O27" s="9">
        <v>1</v>
      </c>
      <c r="P27" s="7" t="s">
        <v>56</v>
      </c>
      <c r="Q27" s="7" t="s">
        <v>145</v>
      </c>
      <c r="R27" s="7" t="s">
        <v>61</v>
      </c>
      <c r="S27" s="4">
        <v>43718</v>
      </c>
      <c r="T27" s="4">
        <v>43718</v>
      </c>
      <c r="U27" s="7"/>
      <c r="V27" s="7"/>
      <c r="W27" s="7"/>
      <c r="X27" s="7"/>
    </row>
    <row r="28" spans="1:24" ht="120" x14ac:dyDescent="0.25">
      <c r="A28" s="7">
        <v>2019</v>
      </c>
      <c r="B28" s="4">
        <v>43678</v>
      </c>
      <c r="C28" s="4">
        <v>43708</v>
      </c>
      <c r="D28" s="7" t="s">
        <v>794</v>
      </c>
      <c r="E28" s="7" t="s">
        <v>147</v>
      </c>
      <c r="F28" s="7" t="s">
        <v>146</v>
      </c>
      <c r="G28" s="7" t="s">
        <v>87</v>
      </c>
      <c r="H28" s="7" t="s">
        <v>633</v>
      </c>
      <c r="I28" s="7" t="s">
        <v>652</v>
      </c>
      <c r="J28" s="7" t="s">
        <v>148</v>
      </c>
      <c r="K28" s="7" t="s">
        <v>62</v>
      </c>
      <c r="L28" s="7">
        <v>0</v>
      </c>
      <c r="M28" s="7" t="s">
        <v>147</v>
      </c>
      <c r="N28" s="7" t="s">
        <v>147</v>
      </c>
      <c r="O28" s="9">
        <v>1</v>
      </c>
      <c r="P28" s="7" t="s">
        <v>56</v>
      </c>
      <c r="Q28" s="7" t="s">
        <v>66</v>
      </c>
      <c r="R28" s="7" t="s">
        <v>61</v>
      </c>
      <c r="S28" s="4">
        <v>43718</v>
      </c>
      <c r="T28" s="4">
        <v>43718</v>
      </c>
      <c r="U28" s="7"/>
      <c r="V28" s="7"/>
      <c r="W28" s="7"/>
      <c r="X28" s="7"/>
    </row>
    <row r="29" spans="1:24" ht="135" x14ac:dyDescent="0.25">
      <c r="A29" s="7">
        <v>2019</v>
      </c>
      <c r="B29" s="4">
        <v>43678</v>
      </c>
      <c r="C29" s="4">
        <v>43708</v>
      </c>
      <c r="D29" s="7" t="s">
        <v>149</v>
      </c>
      <c r="E29" s="7" t="s">
        <v>150</v>
      </c>
      <c r="F29" s="7" t="s">
        <v>149</v>
      </c>
      <c r="G29" s="7" t="s">
        <v>87</v>
      </c>
      <c r="H29" s="7" t="s">
        <v>151</v>
      </c>
      <c r="I29" s="7" t="s">
        <v>653</v>
      </c>
      <c r="J29" s="7" t="s">
        <v>152</v>
      </c>
      <c r="K29" s="7" t="s">
        <v>62</v>
      </c>
      <c r="L29" s="7">
        <v>0</v>
      </c>
      <c r="M29" s="7" t="s">
        <v>150</v>
      </c>
      <c r="N29" s="7" t="s">
        <v>150</v>
      </c>
      <c r="O29" s="9">
        <v>1</v>
      </c>
      <c r="P29" s="7" t="s">
        <v>56</v>
      </c>
      <c r="Q29" s="7" t="s">
        <v>153</v>
      </c>
      <c r="R29" s="7" t="s">
        <v>61</v>
      </c>
      <c r="S29" s="4">
        <v>43718</v>
      </c>
      <c r="T29" s="4">
        <v>43718</v>
      </c>
      <c r="U29" s="7"/>
      <c r="V29" s="7"/>
      <c r="W29" s="7"/>
      <c r="X29" s="7"/>
    </row>
    <row r="30" spans="1:24" ht="90" x14ac:dyDescent="0.25">
      <c r="A30" s="7">
        <v>2019</v>
      </c>
      <c r="B30" s="4">
        <v>43678</v>
      </c>
      <c r="C30" s="4">
        <v>43708</v>
      </c>
      <c r="D30" s="7" t="s">
        <v>154</v>
      </c>
      <c r="E30" s="7" t="s">
        <v>155</v>
      </c>
      <c r="F30" s="7" t="s">
        <v>154</v>
      </c>
      <c r="G30" s="7" t="s">
        <v>87</v>
      </c>
      <c r="H30" s="7" t="s">
        <v>156</v>
      </c>
      <c r="I30" s="7" t="s">
        <v>654</v>
      </c>
      <c r="J30" s="7" t="s">
        <v>157</v>
      </c>
      <c r="K30" s="7" t="s">
        <v>62</v>
      </c>
      <c r="L30" s="7">
        <v>0</v>
      </c>
      <c r="M30" s="7" t="s">
        <v>155</v>
      </c>
      <c r="N30" s="7" t="s">
        <v>155</v>
      </c>
      <c r="O30" s="9">
        <v>1</v>
      </c>
      <c r="P30" s="7" t="s">
        <v>56</v>
      </c>
      <c r="Q30" s="7" t="s">
        <v>158</v>
      </c>
      <c r="R30" s="7" t="s">
        <v>61</v>
      </c>
      <c r="S30" s="4">
        <v>43718</v>
      </c>
      <c r="T30" s="4">
        <v>43718</v>
      </c>
      <c r="U30" s="7"/>
      <c r="V30" s="7"/>
      <c r="W30" s="7"/>
      <c r="X30" s="7"/>
    </row>
    <row r="31" spans="1:24" ht="60" x14ac:dyDescent="0.25">
      <c r="A31" s="7">
        <v>2019</v>
      </c>
      <c r="B31" s="4">
        <v>43678</v>
      </c>
      <c r="C31" s="4">
        <v>43708</v>
      </c>
      <c r="D31" s="10" t="s">
        <v>735</v>
      </c>
      <c r="E31" s="7" t="s">
        <v>76</v>
      </c>
      <c r="F31" s="10" t="s">
        <v>735</v>
      </c>
      <c r="G31" s="7" t="s">
        <v>72</v>
      </c>
      <c r="H31" s="7" t="s">
        <v>793</v>
      </c>
      <c r="I31" s="7" t="s">
        <v>635</v>
      </c>
      <c r="J31" s="7" t="s">
        <v>78</v>
      </c>
      <c r="K31" s="7" t="s">
        <v>58</v>
      </c>
      <c r="L31" s="8">
        <v>0</v>
      </c>
      <c r="M31" s="7" t="s">
        <v>79</v>
      </c>
      <c r="N31" s="7" t="s">
        <v>79</v>
      </c>
      <c r="O31" s="9">
        <v>1</v>
      </c>
      <c r="P31" s="26" t="s">
        <v>56</v>
      </c>
      <c r="Q31" s="7" t="s">
        <v>80</v>
      </c>
      <c r="R31" s="7" t="s">
        <v>61</v>
      </c>
      <c r="S31" s="4">
        <v>43718</v>
      </c>
      <c r="T31" s="4">
        <v>43718</v>
      </c>
      <c r="U31" s="7"/>
      <c r="V31" s="7"/>
      <c r="W31" s="7"/>
      <c r="X31" s="7"/>
    </row>
    <row r="32" spans="1:24" ht="60" x14ac:dyDescent="0.25">
      <c r="A32" s="7">
        <v>2019</v>
      </c>
      <c r="B32" s="4">
        <v>43678</v>
      </c>
      <c r="C32" s="4">
        <v>43708</v>
      </c>
      <c r="D32" s="7" t="s">
        <v>159</v>
      </c>
      <c r="E32" s="7" t="s">
        <v>160</v>
      </c>
      <c r="F32" s="7" t="s">
        <v>159</v>
      </c>
      <c r="G32" s="7" t="s">
        <v>72</v>
      </c>
      <c r="H32" s="7" t="s">
        <v>161</v>
      </c>
      <c r="I32" s="7" t="s">
        <v>655</v>
      </c>
      <c r="J32" s="7" t="s">
        <v>162</v>
      </c>
      <c r="K32" s="7" t="s">
        <v>58</v>
      </c>
      <c r="L32" s="8">
        <v>0</v>
      </c>
      <c r="M32" s="7" t="s">
        <v>160</v>
      </c>
      <c r="N32" s="7" t="s">
        <v>160</v>
      </c>
      <c r="O32" s="9">
        <v>1</v>
      </c>
      <c r="P32" s="26" t="s">
        <v>56</v>
      </c>
      <c r="Q32" s="7" t="s">
        <v>163</v>
      </c>
      <c r="R32" s="7" t="s">
        <v>164</v>
      </c>
      <c r="S32" s="4">
        <v>43718</v>
      </c>
      <c r="T32" s="4">
        <v>43718</v>
      </c>
      <c r="U32" s="7"/>
      <c r="V32" s="7"/>
      <c r="W32" s="7"/>
      <c r="X32" s="7"/>
    </row>
    <row r="33" spans="1:24" ht="75" x14ac:dyDescent="0.25">
      <c r="A33" s="7">
        <v>2019</v>
      </c>
      <c r="B33" s="4">
        <v>43678</v>
      </c>
      <c r="C33" s="4">
        <v>43708</v>
      </c>
      <c r="D33" s="10" t="s">
        <v>165</v>
      </c>
      <c r="E33" s="10" t="s">
        <v>166</v>
      </c>
      <c r="F33" s="10" t="s">
        <v>165</v>
      </c>
      <c r="G33" s="10" t="s">
        <v>72</v>
      </c>
      <c r="H33" s="10" t="s">
        <v>165</v>
      </c>
      <c r="I33" s="10" t="s">
        <v>656</v>
      </c>
      <c r="J33" s="10" t="s">
        <v>167</v>
      </c>
      <c r="K33" s="10" t="s">
        <v>58</v>
      </c>
      <c r="L33" s="10">
        <v>0</v>
      </c>
      <c r="M33" s="10" t="s">
        <v>166</v>
      </c>
      <c r="N33" s="10" t="s">
        <v>166</v>
      </c>
      <c r="O33" s="10">
        <v>100</v>
      </c>
      <c r="P33" s="26" t="s">
        <v>56</v>
      </c>
      <c r="Q33" s="10" t="s">
        <v>163</v>
      </c>
      <c r="R33" s="10" t="s">
        <v>164</v>
      </c>
      <c r="S33" s="4">
        <v>43718</v>
      </c>
      <c r="T33" s="4">
        <v>43718</v>
      </c>
      <c r="U33" s="10"/>
      <c r="V33" s="7"/>
      <c r="W33" s="7"/>
      <c r="X33" s="7"/>
    </row>
    <row r="34" spans="1:24" ht="75" x14ac:dyDescent="0.25">
      <c r="A34" s="7">
        <v>2019</v>
      </c>
      <c r="B34" s="4">
        <v>43678</v>
      </c>
      <c r="C34" s="4">
        <v>43708</v>
      </c>
      <c r="D34" s="10" t="s">
        <v>168</v>
      </c>
      <c r="E34" s="10" t="s">
        <v>160</v>
      </c>
      <c r="F34" s="10" t="s">
        <v>169</v>
      </c>
      <c r="G34" s="10" t="s">
        <v>170</v>
      </c>
      <c r="H34" s="10" t="s">
        <v>169</v>
      </c>
      <c r="I34" s="10" t="s">
        <v>655</v>
      </c>
      <c r="J34" s="10" t="s">
        <v>162</v>
      </c>
      <c r="K34" s="10" t="s">
        <v>58</v>
      </c>
      <c r="L34" s="10">
        <v>0</v>
      </c>
      <c r="M34" s="10" t="s">
        <v>160</v>
      </c>
      <c r="N34" s="10" t="s">
        <v>160</v>
      </c>
      <c r="O34" s="10">
        <v>100</v>
      </c>
      <c r="P34" s="26" t="s">
        <v>56</v>
      </c>
      <c r="Q34" s="10" t="s">
        <v>163</v>
      </c>
      <c r="R34" s="10" t="s">
        <v>164</v>
      </c>
      <c r="S34" s="4">
        <v>43718</v>
      </c>
      <c r="T34" s="4">
        <v>43718</v>
      </c>
      <c r="U34" s="10"/>
      <c r="V34" s="7"/>
      <c r="W34" s="7"/>
      <c r="X34" s="7"/>
    </row>
    <row r="35" spans="1:24" ht="60" x14ac:dyDescent="0.25">
      <c r="A35" s="7">
        <v>2019</v>
      </c>
      <c r="B35" s="4">
        <v>43678</v>
      </c>
      <c r="C35" s="4">
        <v>43708</v>
      </c>
      <c r="D35" s="11" t="s">
        <v>171</v>
      </c>
      <c r="E35" s="11" t="s">
        <v>160</v>
      </c>
      <c r="F35" s="11" t="s">
        <v>172</v>
      </c>
      <c r="G35" s="11" t="s">
        <v>173</v>
      </c>
      <c r="H35" s="11" t="s">
        <v>172</v>
      </c>
      <c r="I35" s="11" t="s">
        <v>657</v>
      </c>
      <c r="J35" s="11" t="s">
        <v>174</v>
      </c>
      <c r="K35" s="11" t="s">
        <v>58</v>
      </c>
      <c r="L35" s="11">
        <v>0</v>
      </c>
      <c r="M35" s="11" t="s">
        <v>160</v>
      </c>
      <c r="N35" s="11" t="s">
        <v>160</v>
      </c>
      <c r="O35" s="11">
        <v>100</v>
      </c>
      <c r="P35" s="26" t="s">
        <v>56</v>
      </c>
      <c r="Q35" s="11" t="s">
        <v>163</v>
      </c>
      <c r="R35" s="11" t="s">
        <v>164</v>
      </c>
      <c r="S35" s="4">
        <v>43718</v>
      </c>
      <c r="T35" s="4">
        <v>43718</v>
      </c>
      <c r="U35" s="11"/>
      <c r="V35" s="7"/>
      <c r="W35" s="7"/>
      <c r="X35" s="7"/>
    </row>
    <row r="36" spans="1:24" ht="90" x14ac:dyDescent="0.25">
      <c r="A36" s="7">
        <v>2019</v>
      </c>
      <c r="B36" s="4">
        <v>43678</v>
      </c>
      <c r="C36" s="4">
        <v>43708</v>
      </c>
      <c r="D36" s="11" t="s">
        <v>175</v>
      </c>
      <c r="E36" s="11" t="s">
        <v>796</v>
      </c>
      <c r="F36" s="12" t="s">
        <v>175</v>
      </c>
      <c r="G36" s="11" t="s">
        <v>170</v>
      </c>
      <c r="H36" s="11" t="s">
        <v>175</v>
      </c>
      <c r="I36" s="11" t="s">
        <v>658</v>
      </c>
      <c r="J36" s="11" t="s">
        <v>177</v>
      </c>
      <c r="K36" s="11" t="s">
        <v>58</v>
      </c>
      <c r="L36" s="11">
        <v>0</v>
      </c>
      <c r="M36" s="11" t="s">
        <v>176</v>
      </c>
      <c r="N36" s="11" t="s">
        <v>797</v>
      </c>
      <c r="O36" s="11">
        <v>100</v>
      </c>
      <c r="P36" s="26" t="s">
        <v>56</v>
      </c>
      <c r="Q36" s="11" t="s">
        <v>163</v>
      </c>
      <c r="R36" s="11" t="s">
        <v>164</v>
      </c>
      <c r="S36" s="4">
        <v>43718</v>
      </c>
      <c r="T36" s="4">
        <v>43718</v>
      </c>
      <c r="U36" s="11" t="s">
        <v>798</v>
      </c>
      <c r="V36" s="7"/>
      <c r="W36" s="7"/>
      <c r="X36" s="7"/>
    </row>
    <row r="37" spans="1:24" ht="75" x14ac:dyDescent="0.25">
      <c r="A37" s="7">
        <v>2019</v>
      </c>
      <c r="B37" s="4">
        <v>43678</v>
      </c>
      <c r="C37" s="4">
        <v>43708</v>
      </c>
      <c r="D37" s="12" t="s">
        <v>795</v>
      </c>
      <c r="E37" s="11" t="s">
        <v>178</v>
      </c>
      <c r="F37" s="11" t="s">
        <v>795</v>
      </c>
      <c r="G37" s="11" t="s">
        <v>67</v>
      </c>
      <c r="H37" s="11" t="s">
        <v>795</v>
      </c>
      <c r="I37" s="11" t="s">
        <v>659</v>
      </c>
      <c r="J37" s="11" t="s">
        <v>179</v>
      </c>
      <c r="K37" s="11" t="s">
        <v>58</v>
      </c>
      <c r="L37" s="11">
        <v>0</v>
      </c>
      <c r="M37" s="11" t="s">
        <v>178</v>
      </c>
      <c r="N37" s="11" t="s">
        <v>178</v>
      </c>
      <c r="O37" s="11">
        <v>100</v>
      </c>
      <c r="P37" s="26" t="s">
        <v>56</v>
      </c>
      <c r="Q37" s="11" t="s">
        <v>163</v>
      </c>
      <c r="R37" s="11" t="s">
        <v>164</v>
      </c>
      <c r="S37" s="4">
        <v>43718</v>
      </c>
      <c r="T37" s="4">
        <v>43718</v>
      </c>
      <c r="U37" s="11"/>
      <c r="V37" s="7"/>
      <c r="W37" s="7"/>
      <c r="X37" s="7"/>
    </row>
    <row r="38" spans="1:24" ht="75" x14ac:dyDescent="0.25">
      <c r="A38" s="7">
        <v>2019</v>
      </c>
      <c r="B38" s="4">
        <v>43678</v>
      </c>
      <c r="C38" s="4">
        <v>43708</v>
      </c>
      <c r="D38" s="11" t="s">
        <v>799</v>
      </c>
      <c r="E38" s="11" t="s">
        <v>178</v>
      </c>
      <c r="F38" s="11" t="s">
        <v>799</v>
      </c>
      <c r="G38" s="11" t="s">
        <v>67</v>
      </c>
      <c r="H38" s="11" t="s">
        <v>799</v>
      </c>
      <c r="I38" s="11" t="s">
        <v>660</v>
      </c>
      <c r="J38" s="11" t="s">
        <v>177</v>
      </c>
      <c r="K38" s="11" t="s">
        <v>58</v>
      </c>
      <c r="L38" s="11">
        <v>0</v>
      </c>
      <c r="M38" s="11" t="s">
        <v>178</v>
      </c>
      <c r="N38" s="11" t="s">
        <v>178</v>
      </c>
      <c r="O38" s="11">
        <v>100</v>
      </c>
      <c r="P38" s="26" t="s">
        <v>56</v>
      </c>
      <c r="Q38" s="11" t="s">
        <v>163</v>
      </c>
      <c r="R38" s="11" t="s">
        <v>164</v>
      </c>
      <c r="S38" s="4">
        <v>43718</v>
      </c>
      <c r="T38" s="4">
        <v>43718</v>
      </c>
      <c r="U38" s="11"/>
      <c r="V38" s="7"/>
      <c r="W38" s="7"/>
      <c r="X38" s="7"/>
    </row>
    <row r="39" spans="1:24" ht="75" x14ac:dyDescent="0.25">
      <c r="A39" s="7">
        <v>2019</v>
      </c>
      <c r="B39" s="4">
        <v>43678</v>
      </c>
      <c r="C39" s="4">
        <v>43708</v>
      </c>
      <c r="D39" s="11" t="s">
        <v>800</v>
      </c>
      <c r="E39" s="11" t="s">
        <v>178</v>
      </c>
      <c r="F39" s="11" t="s">
        <v>800</v>
      </c>
      <c r="G39" s="11" t="s">
        <v>67</v>
      </c>
      <c r="H39" s="11" t="s">
        <v>803</v>
      </c>
      <c r="I39" s="33" t="s">
        <v>804</v>
      </c>
      <c r="J39" s="11" t="s">
        <v>180</v>
      </c>
      <c r="K39" s="11" t="s">
        <v>58</v>
      </c>
      <c r="L39" s="11">
        <v>0</v>
      </c>
      <c r="M39" s="11" t="s">
        <v>178</v>
      </c>
      <c r="N39" s="11" t="s">
        <v>178</v>
      </c>
      <c r="O39" s="11">
        <v>100</v>
      </c>
      <c r="P39" s="26" t="s">
        <v>56</v>
      </c>
      <c r="Q39" s="11" t="s">
        <v>163</v>
      </c>
      <c r="R39" s="11" t="s">
        <v>164</v>
      </c>
      <c r="S39" s="4">
        <v>43718</v>
      </c>
      <c r="T39" s="4">
        <v>43718</v>
      </c>
      <c r="U39" s="11"/>
      <c r="V39" s="7"/>
      <c r="W39" s="7"/>
      <c r="X39" s="7"/>
    </row>
    <row r="40" spans="1:24" ht="75" x14ac:dyDescent="0.25">
      <c r="A40" s="7">
        <v>2019</v>
      </c>
      <c r="B40" s="4">
        <v>43678</v>
      </c>
      <c r="C40" s="4">
        <v>43708</v>
      </c>
      <c r="D40" s="11" t="s">
        <v>801</v>
      </c>
      <c r="E40" s="11" t="s">
        <v>166</v>
      </c>
      <c r="F40" s="11" t="s">
        <v>801</v>
      </c>
      <c r="G40" s="11" t="s">
        <v>181</v>
      </c>
      <c r="H40" s="11" t="s">
        <v>801</v>
      </c>
      <c r="I40" s="33" t="s">
        <v>661</v>
      </c>
      <c r="J40" s="11" t="s">
        <v>167</v>
      </c>
      <c r="K40" s="11" t="s">
        <v>58</v>
      </c>
      <c r="L40" s="11">
        <v>0</v>
      </c>
      <c r="M40" s="11" t="s">
        <v>166</v>
      </c>
      <c r="N40" s="11" t="s">
        <v>166</v>
      </c>
      <c r="O40" s="11">
        <v>100</v>
      </c>
      <c r="P40" s="26" t="s">
        <v>56</v>
      </c>
      <c r="Q40" s="11" t="s">
        <v>163</v>
      </c>
      <c r="R40" s="11" t="s">
        <v>164</v>
      </c>
      <c r="S40" s="4">
        <v>43718</v>
      </c>
      <c r="T40" s="4">
        <v>43718</v>
      </c>
      <c r="U40" s="11"/>
      <c r="V40" s="7"/>
      <c r="W40" s="7"/>
      <c r="X40" s="7"/>
    </row>
    <row r="41" spans="1:24" ht="75" x14ac:dyDescent="0.25">
      <c r="A41" s="7">
        <v>2019</v>
      </c>
      <c r="B41" s="4">
        <v>43678</v>
      </c>
      <c r="C41" s="4">
        <v>43708</v>
      </c>
      <c r="D41" s="10" t="s">
        <v>802</v>
      </c>
      <c r="E41" s="7" t="s">
        <v>178</v>
      </c>
      <c r="F41" s="10" t="s">
        <v>802</v>
      </c>
      <c r="G41" s="7" t="s">
        <v>67</v>
      </c>
      <c r="H41" s="10" t="s">
        <v>802</v>
      </c>
      <c r="I41" s="34" t="s">
        <v>661</v>
      </c>
      <c r="J41" s="7" t="s">
        <v>167</v>
      </c>
      <c r="K41" s="7" t="s">
        <v>58</v>
      </c>
      <c r="L41" s="7">
        <v>0</v>
      </c>
      <c r="M41" s="10" t="s">
        <v>178</v>
      </c>
      <c r="N41" s="10" t="s">
        <v>178</v>
      </c>
      <c r="O41" s="7">
        <v>100</v>
      </c>
      <c r="P41" s="26" t="s">
        <v>56</v>
      </c>
      <c r="Q41" s="7" t="s">
        <v>163</v>
      </c>
      <c r="R41" s="7" t="s">
        <v>164</v>
      </c>
      <c r="S41" s="4">
        <v>43718</v>
      </c>
      <c r="T41" s="4">
        <v>43718</v>
      </c>
      <c r="U41" s="13"/>
      <c r="V41" s="7"/>
      <c r="W41" s="7"/>
      <c r="X41" s="7"/>
    </row>
    <row r="42" spans="1:24" ht="60" x14ac:dyDescent="0.25">
      <c r="A42" s="7">
        <v>2019</v>
      </c>
      <c r="B42" s="4">
        <v>43678</v>
      </c>
      <c r="C42" s="4">
        <v>43708</v>
      </c>
      <c r="D42" s="10" t="s">
        <v>735</v>
      </c>
      <c r="E42" s="7" t="s">
        <v>76</v>
      </c>
      <c r="F42" s="10" t="s">
        <v>735</v>
      </c>
      <c r="G42" s="7" t="s">
        <v>72</v>
      </c>
      <c r="H42" s="10" t="s">
        <v>735</v>
      </c>
      <c r="I42" s="34" t="s">
        <v>635</v>
      </c>
      <c r="J42" s="7" t="s">
        <v>78</v>
      </c>
      <c r="K42" s="7" t="s">
        <v>58</v>
      </c>
      <c r="L42" s="8">
        <v>0</v>
      </c>
      <c r="M42" s="14" t="s">
        <v>79</v>
      </c>
      <c r="N42" s="14" t="s">
        <v>79</v>
      </c>
      <c r="O42" s="9">
        <v>1</v>
      </c>
      <c r="P42" s="26" t="s">
        <v>56</v>
      </c>
      <c r="Q42" s="7" t="s">
        <v>80</v>
      </c>
      <c r="R42" s="7" t="s">
        <v>164</v>
      </c>
      <c r="S42" s="4">
        <v>43718</v>
      </c>
      <c r="T42" s="4">
        <v>43718</v>
      </c>
      <c r="U42" s="13"/>
      <c r="V42" s="7"/>
      <c r="W42" s="7"/>
      <c r="X42" s="7"/>
    </row>
    <row r="43" spans="1:24" ht="315" x14ac:dyDescent="0.25">
      <c r="A43" s="7">
        <v>2019</v>
      </c>
      <c r="B43" s="4">
        <v>43678</v>
      </c>
      <c r="C43" s="4">
        <v>43708</v>
      </c>
      <c r="D43" s="7" t="s">
        <v>182</v>
      </c>
      <c r="E43" s="7" t="s">
        <v>183</v>
      </c>
      <c r="F43" s="7" t="s">
        <v>184</v>
      </c>
      <c r="G43" s="7" t="s">
        <v>185</v>
      </c>
      <c r="H43" s="7" t="s">
        <v>186</v>
      </c>
      <c r="I43" s="33" t="s">
        <v>662</v>
      </c>
      <c r="J43" s="7" t="s">
        <v>187</v>
      </c>
      <c r="K43" s="7" t="s">
        <v>188</v>
      </c>
      <c r="L43" s="9">
        <v>0</v>
      </c>
      <c r="M43" s="7" t="s">
        <v>183</v>
      </c>
      <c r="N43" s="7" t="s">
        <v>183</v>
      </c>
      <c r="O43" s="9">
        <v>0</v>
      </c>
      <c r="P43" s="7" t="s">
        <v>56</v>
      </c>
      <c r="Q43" s="7" t="s">
        <v>189</v>
      </c>
      <c r="R43" s="7" t="s">
        <v>190</v>
      </c>
      <c r="S43" s="4">
        <v>43718</v>
      </c>
      <c r="T43" s="4">
        <v>43718</v>
      </c>
      <c r="U43" s="7" t="s">
        <v>541</v>
      </c>
      <c r="V43" s="7"/>
      <c r="W43" s="7"/>
      <c r="X43" s="7"/>
    </row>
    <row r="44" spans="1:24" ht="150" x14ac:dyDescent="0.25">
      <c r="A44" s="7">
        <v>2019</v>
      </c>
      <c r="B44" s="4">
        <v>43678</v>
      </c>
      <c r="C44" s="4">
        <v>43708</v>
      </c>
      <c r="D44" s="7" t="s">
        <v>805</v>
      </c>
      <c r="E44" s="7" t="s">
        <v>192</v>
      </c>
      <c r="F44" s="7" t="s">
        <v>193</v>
      </c>
      <c r="G44" s="7" t="s">
        <v>194</v>
      </c>
      <c r="H44" s="7" t="s">
        <v>195</v>
      </c>
      <c r="I44" s="33" t="s">
        <v>663</v>
      </c>
      <c r="J44" s="7" t="s">
        <v>196</v>
      </c>
      <c r="K44" s="7" t="s">
        <v>197</v>
      </c>
      <c r="L44" s="9">
        <v>0.3</v>
      </c>
      <c r="M44" s="7" t="s">
        <v>198</v>
      </c>
      <c r="N44" s="7" t="s">
        <v>198</v>
      </c>
      <c r="O44" s="9">
        <v>0</v>
      </c>
      <c r="P44" s="7" t="s">
        <v>56</v>
      </c>
      <c r="Q44" s="7" t="s">
        <v>196</v>
      </c>
      <c r="R44" s="7" t="s">
        <v>190</v>
      </c>
      <c r="S44" s="4">
        <v>43718</v>
      </c>
      <c r="T44" s="4">
        <v>43718</v>
      </c>
      <c r="U44" s="7" t="s">
        <v>541</v>
      </c>
      <c r="V44" s="7"/>
      <c r="W44" s="7"/>
      <c r="X44" s="7"/>
    </row>
    <row r="45" spans="1:24" ht="120" x14ac:dyDescent="0.25">
      <c r="A45" s="7">
        <v>2019</v>
      </c>
      <c r="B45" s="4">
        <v>43678</v>
      </c>
      <c r="C45" s="4">
        <v>43708</v>
      </c>
      <c r="D45" s="7" t="s">
        <v>199</v>
      </c>
      <c r="E45" s="7" t="s">
        <v>200</v>
      </c>
      <c r="F45" s="7" t="s">
        <v>201</v>
      </c>
      <c r="G45" s="7" t="s">
        <v>194</v>
      </c>
      <c r="H45" s="7" t="s">
        <v>202</v>
      </c>
      <c r="I45" s="33" t="s">
        <v>664</v>
      </c>
      <c r="J45" s="7" t="s">
        <v>203</v>
      </c>
      <c r="K45" s="7" t="s">
        <v>188</v>
      </c>
      <c r="L45" s="9">
        <v>0.8</v>
      </c>
      <c r="M45" s="7" t="s">
        <v>204</v>
      </c>
      <c r="N45" s="7" t="s">
        <v>204</v>
      </c>
      <c r="O45" s="9">
        <v>1</v>
      </c>
      <c r="P45" s="7" t="s">
        <v>57</v>
      </c>
      <c r="Q45" s="7" t="s">
        <v>205</v>
      </c>
      <c r="R45" s="7" t="s">
        <v>190</v>
      </c>
      <c r="S45" s="4">
        <v>43718</v>
      </c>
      <c r="T45" s="4">
        <v>43718</v>
      </c>
      <c r="U45" s="7" t="s">
        <v>191</v>
      </c>
      <c r="V45" s="7"/>
      <c r="W45" s="7"/>
      <c r="X45" s="7"/>
    </row>
    <row r="46" spans="1:24" ht="60" x14ac:dyDescent="0.25">
      <c r="A46" s="7">
        <v>2019</v>
      </c>
      <c r="B46" s="4">
        <v>43678</v>
      </c>
      <c r="C46" s="4">
        <v>43708</v>
      </c>
      <c r="D46" s="7" t="s">
        <v>206</v>
      </c>
      <c r="E46" s="7" t="s">
        <v>207</v>
      </c>
      <c r="F46" s="7" t="s">
        <v>208</v>
      </c>
      <c r="G46" s="7" t="s">
        <v>194</v>
      </c>
      <c r="H46" s="7" t="s">
        <v>209</v>
      </c>
      <c r="I46" s="33" t="s">
        <v>665</v>
      </c>
      <c r="J46" s="7" t="s">
        <v>210</v>
      </c>
      <c r="K46" s="7" t="s">
        <v>62</v>
      </c>
      <c r="L46" s="9">
        <v>0.49</v>
      </c>
      <c r="M46" s="7" t="s">
        <v>207</v>
      </c>
      <c r="N46" s="7" t="s">
        <v>207</v>
      </c>
      <c r="O46" s="9">
        <v>1</v>
      </c>
      <c r="P46" s="7" t="s">
        <v>56</v>
      </c>
      <c r="Q46" s="7" t="s">
        <v>807</v>
      </c>
      <c r="R46" s="7" t="s">
        <v>190</v>
      </c>
      <c r="S46" s="4">
        <v>43718</v>
      </c>
      <c r="T46" s="4">
        <v>43718</v>
      </c>
      <c r="U46" s="7" t="s">
        <v>211</v>
      </c>
      <c r="V46" s="7"/>
      <c r="W46" s="7"/>
      <c r="X46" s="7"/>
    </row>
    <row r="47" spans="1:24" ht="60" x14ac:dyDescent="0.25">
      <c r="A47" s="7">
        <v>2019</v>
      </c>
      <c r="B47" s="4">
        <v>43678</v>
      </c>
      <c r="C47" s="4">
        <v>43708</v>
      </c>
      <c r="D47" s="7" t="s">
        <v>806</v>
      </c>
      <c r="E47" s="7" t="s">
        <v>212</v>
      </c>
      <c r="F47" s="7" t="s">
        <v>213</v>
      </c>
      <c r="G47" s="7" t="s">
        <v>194</v>
      </c>
      <c r="H47" s="7" t="s">
        <v>214</v>
      </c>
      <c r="I47" s="33" t="s">
        <v>666</v>
      </c>
      <c r="J47" s="7" t="s">
        <v>215</v>
      </c>
      <c r="K47" s="7" t="s">
        <v>188</v>
      </c>
      <c r="L47" s="9">
        <v>0</v>
      </c>
      <c r="M47" s="7" t="s">
        <v>212</v>
      </c>
      <c r="N47" s="7" t="s">
        <v>212</v>
      </c>
      <c r="O47" s="9">
        <v>0</v>
      </c>
      <c r="P47" s="7" t="s">
        <v>56</v>
      </c>
      <c r="Q47" s="7" t="s">
        <v>216</v>
      </c>
      <c r="R47" s="7" t="s">
        <v>190</v>
      </c>
      <c r="S47" s="4">
        <v>43718</v>
      </c>
      <c r="T47" s="4">
        <v>43718</v>
      </c>
      <c r="U47" s="7" t="s">
        <v>191</v>
      </c>
      <c r="V47" s="7"/>
      <c r="W47" s="7"/>
      <c r="X47" s="7"/>
    </row>
    <row r="48" spans="1:24" ht="90" x14ac:dyDescent="0.25">
      <c r="A48" s="7">
        <v>2019</v>
      </c>
      <c r="B48" s="4">
        <v>43678</v>
      </c>
      <c r="C48" s="4">
        <v>43708</v>
      </c>
      <c r="D48" s="7" t="s">
        <v>217</v>
      </c>
      <c r="E48" s="7" t="s">
        <v>218</v>
      </c>
      <c r="F48" s="7" t="s">
        <v>219</v>
      </c>
      <c r="G48" s="7" t="s">
        <v>194</v>
      </c>
      <c r="H48" s="7" t="s">
        <v>220</v>
      </c>
      <c r="I48" s="33" t="s">
        <v>667</v>
      </c>
      <c r="J48" s="7" t="s">
        <v>221</v>
      </c>
      <c r="K48" s="7" t="s">
        <v>222</v>
      </c>
      <c r="L48" s="9">
        <v>1</v>
      </c>
      <c r="M48" s="7" t="s">
        <v>218</v>
      </c>
      <c r="N48" s="7" t="s">
        <v>218</v>
      </c>
      <c r="O48" s="9">
        <v>1</v>
      </c>
      <c r="P48" s="7" t="s">
        <v>56</v>
      </c>
      <c r="Q48" s="7" t="s">
        <v>223</v>
      </c>
      <c r="R48" s="7" t="s">
        <v>190</v>
      </c>
      <c r="S48" s="4">
        <v>43718</v>
      </c>
      <c r="T48" s="4">
        <v>43718</v>
      </c>
      <c r="U48" s="7" t="s">
        <v>537</v>
      </c>
      <c r="V48" s="7"/>
      <c r="W48" s="7"/>
      <c r="X48" s="7"/>
    </row>
    <row r="49" spans="1:24" ht="90" x14ac:dyDescent="0.25">
      <c r="A49" s="7">
        <v>2019</v>
      </c>
      <c r="B49" s="4">
        <v>43678</v>
      </c>
      <c r="C49" s="4">
        <v>43708</v>
      </c>
      <c r="D49" s="7" t="s">
        <v>224</v>
      </c>
      <c r="E49" s="7" t="s">
        <v>225</v>
      </c>
      <c r="F49" s="7" t="s">
        <v>226</v>
      </c>
      <c r="G49" s="7" t="s">
        <v>194</v>
      </c>
      <c r="H49" s="7" t="s">
        <v>227</v>
      </c>
      <c r="I49" s="33" t="s">
        <v>668</v>
      </c>
      <c r="J49" s="7" t="s">
        <v>228</v>
      </c>
      <c r="K49" s="7" t="s">
        <v>188</v>
      </c>
      <c r="L49" s="9">
        <v>1</v>
      </c>
      <c r="M49" s="7" t="s">
        <v>225</v>
      </c>
      <c r="N49" s="7" t="s">
        <v>225</v>
      </c>
      <c r="O49" s="9">
        <v>1</v>
      </c>
      <c r="P49" s="7" t="s">
        <v>56</v>
      </c>
      <c r="Q49" s="7" t="s">
        <v>229</v>
      </c>
      <c r="R49" s="7" t="s">
        <v>190</v>
      </c>
      <c r="S49" s="4">
        <v>43718</v>
      </c>
      <c r="T49" s="4">
        <v>43718</v>
      </c>
      <c r="U49" s="7" t="s">
        <v>191</v>
      </c>
      <c r="V49" s="7"/>
      <c r="W49" s="7"/>
      <c r="X49" s="7"/>
    </row>
    <row r="50" spans="1:24" ht="60" x14ac:dyDescent="0.25">
      <c r="A50" s="7">
        <v>2019</v>
      </c>
      <c r="B50" s="4">
        <v>43678</v>
      </c>
      <c r="C50" s="4">
        <v>43708</v>
      </c>
      <c r="D50" s="7" t="s">
        <v>230</v>
      </c>
      <c r="E50" s="7" t="s">
        <v>231</v>
      </c>
      <c r="F50" s="7" t="s">
        <v>232</v>
      </c>
      <c r="G50" s="7" t="s">
        <v>194</v>
      </c>
      <c r="H50" s="7" t="s">
        <v>233</v>
      </c>
      <c r="I50" s="33" t="s">
        <v>669</v>
      </c>
      <c r="J50" s="7" t="s">
        <v>234</v>
      </c>
      <c r="K50" s="7" t="s">
        <v>188</v>
      </c>
      <c r="L50" s="9">
        <v>1</v>
      </c>
      <c r="M50" s="7" t="s">
        <v>231</v>
      </c>
      <c r="N50" s="7" t="s">
        <v>231</v>
      </c>
      <c r="O50" s="9">
        <v>1</v>
      </c>
      <c r="P50" s="7" t="s">
        <v>56</v>
      </c>
      <c r="Q50" s="7" t="s">
        <v>235</v>
      </c>
      <c r="R50" s="7" t="s">
        <v>190</v>
      </c>
      <c r="S50" s="4">
        <v>43718</v>
      </c>
      <c r="T50" s="4">
        <v>43718</v>
      </c>
      <c r="U50" s="7" t="s">
        <v>191</v>
      </c>
      <c r="V50" s="7"/>
      <c r="W50" s="7"/>
      <c r="X50" s="7"/>
    </row>
    <row r="51" spans="1:24" ht="75" x14ac:dyDescent="0.25">
      <c r="A51" s="7">
        <v>2019</v>
      </c>
      <c r="B51" s="4">
        <v>43678</v>
      </c>
      <c r="C51" s="4">
        <v>43708</v>
      </c>
      <c r="D51" s="7" t="s">
        <v>236</v>
      </c>
      <c r="E51" s="7" t="s">
        <v>237</v>
      </c>
      <c r="F51" s="7" t="s">
        <v>238</v>
      </c>
      <c r="G51" s="7" t="s">
        <v>194</v>
      </c>
      <c r="H51" s="7" t="s">
        <v>239</v>
      </c>
      <c r="I51" s="33" t="s">
        <v>670</v>
      </c>
      <c r="J51" s="7" t="s">
        <v>240</v>
      </c>
      <c r="K51" s="7" t="s">
        <v>188</v>
      </c>
      <c r="L51" s="9">
        <v>1</v>
      </c>
      <c r="M51" s="7" t="s">
        <v>237</v>
      </c>
      <c r="N51" s="7" t="s">
        <v>237</v>
      </c>
      <c r="O51" s="9">
        <v>1</v>
      </c>
      <c r="P51" s="7" t="s">
        <v>57</v>
      </c>
      <c r="Q51" s="7" t="s">
        <v>241</v>
      </c>
      <c r="R51" s="7" t="s">
        <v>190</v>
      </c>
      <c r="S51" s="4">
        <v>43718</v>
      </c>
      <c r="T51" s="4">
        <v>43718</v>
      </c>
      <c r="U51" s="7" t="s">
        <v>191</v>
      </c>
      <c r="V51" s="7"/>
      <c r="W51" s="7"/>
      <c r="X51" s="7"/>
    </row>
    <row r="52" spans="1:24" ht="75" x14ac:dyDescent="0.25">
      <c r="A52" s="7">
        <v>2019</v>
      </c>
      <c r="B52" s="4">
        <v>43678</v>
      </c>
      <c r="C52" s="4">
        <v>43708</v>
      </c>
      <c r="D52" s="7" t="s">
        <v>242</v>
      </c>
      <c r="E52" s="7" t="s">
        <v>237</v>
      </c>
      <c r="F52" s="7" t="s">
        <v>243</v>
      </c>
      <c r="G52" s="7" t="s">
        <v>194</v>
      </c>
      <c r="H52" s="7" t="s">
        <v>244</v>
      </c>
      <c r="I52" s="33" t="s">
        <v>671</v>
      </c>
      <c r="J52" s="7" t="s">
        <v>245</v>
      </c>
      <c r="K52" s="7" t="s">
        <v>188</v>
      </c>
      <c r="L52" s="9">
        <v>1</v>
      </c>
      <c r="M52" s="7" t="s">
        <v>237</v>
      </c>
      <c r="N52" s="7" t="s">
        <v>237</v>
      </c>
      <c r="O52" s="9">
        <v>1</v>
      </c>
      <c r="P52" s="7" t="s">
        <v>56</v>
      </c>
      <c r="Q52" s="7" t="s">
        <v>244</v>
      </c>
      <c r="R52" s="7" t="s">
        <v>190</v>
      </c>
      <c r="S52" s="4">
        <v>43718</v>
      </c>
      <c r="T52" s="4">
        <v>43718</v>
      </c>
      <c r="U52" s="7" t="s">
        <v>191</v>
      </c>
      <c r="V52" s="7"/>
      <c r="W52" s="7"/>
      <c r="X52" s="7"/>
    </row>
    <row r="53" spans="1:24" ht="45" x14ac:dyDescent="0.25">
      <c r="A53" s="7">
        <v>2019</v>
      </c>
      <c r="B53" s="4">
        <v>43678</v>
      </c>
      <c r="C53" s="4">
        <v>43708</v>
      </c>
      <c r="D53" s="10" t="s">
        <v>735</v>
      </c>
      <c r="E53" s="7" t="s">
        <v>246</v>
      </c>
      <c r="F53" s="7" t="s">
        <v>247</v>
      </c>
      <c r="G53" s="7" t="s">
        <v>194</v>
      </c>
      <c r="H53" s="7" t="s">
        <v>247</v>
      </c>
      <c r="I53" s="33" t="s">
        <v>635</v>
      </c>
      <c r="J53" s="7" t="s">
        <v>248</v>
      </c>
      <c r="K53" s="7" t="s">
        <v>65</v>
      </c>
      <c r="L53" s="9">
        <v>1</v>
      </c>
      <c r="M53" s="7" t="s">
        <v>249</v>
      </c>
      <c r="N53" s="7" t="s">
        <v>249</v>
      </c>
      <c r="O53" s="9">
        <v>1</v>
      </c>
      <c r="P53" s="7" t="s">
        <v>56</v>
      </c>
      <c r="Q53" s="7" t="s">
        <v>248</v>
      </c>
      <c r="R53" s="7" t="s">
        <v>190</v>
      </c>
      <c r="S53" s="4">
        <v>43718</v>
      </c>
      <c r="T53" s="4">
        <v>43718</v>
      </c>
      <c r="U53" s="7" t="s">
        <v>191</v>
      </c>
      <c r="V53" s="7"/>
      <c r="W53" s="7"/>
      <c r="X53" s="7"/>
    </row>
    <row r="54" spans="1:24" ht="240" x14ac:dyDescent="0.25">
      <c r="A54" s="7">
        <v>2019</v>
      </c>
      <c r="B54" s="4">
        <v>43678</v>
      </c>
      <c r="C54" s="4">
        <v>43708</v>
      </c>
      <c r="D54" s="7" t="s">
        <v>250</v>
      </c>
      <c r="E54" s="7" t="s">
        <v>251</v>
      </c>
      <c r="F54" s="7" t="s">
        <v>252</v>
      </c>
      <c r="G54" s="7" t="s">
        <v>67</v>
      </c>
      <c r="H54" s="7" t="s">
        <v>253</v>
      </c>
      <c r="I54" s="33" t="s">
        <v>672</v>
      </c>
      <c r="J54" s="7" t="s">
        <v>254</v>
      </c>
      <c r="K54" s="7" t="s">
        <v>542</v>
      </c>
      <c r="L54" s="9">
        <v>0</v>
      </c>
      <c r="M54" s="7" t="s">
        <v>255</v>
      </c>
      <c r="N54" s="7" t="s">
        <v>255</v>
      </c>
      <c r="O54" s="8">
        <v>0.9</v>
      </c>
      <c r="P54" s="7" t="s">
        <v>57</v>
      </c>
      <c r="Q54" s="7" t="s">
        <v>256</v>
      </c>
      <c r="R54" s="7" t="s">
        <v>257</v>
      </c>
      <c r="S54" s="4">
        <v>43718</v>
      </c>
      <c r="T54" s="4">
        <v>43718</v>
      </c>
      <c r="U54" s="7" t="s">
        <v>538</v>
      </c>
      <c r="V54" s="7"/>
      <c r="W54" s="7"/>
      <c r="X54" s="7"/>
    </row>
    <row r="55" spans="1:24" ht="105" x14ac:dyDescent="0.25">
      <c r="A55" s="7">
        <v>2019</v>
      </c>
      <c r="B55" s="4">
        <v>43678</v>
      </c>
      <c r="C55" s="4">
        <v>43708</v>
      </c>
      <c r="D55" s="7" t="s">
        <v>258</v>
      </c>
      <c r="E55" s="7" t="s">
        <v>259</v>
      </c>
      <c r="F55" s="7" t="s">
        <v>260</v>
      </c>
      <c r="G55" s="7" t="s">
        <v>67</v>
      </c>
      <c r="H55" s="7" t="s">
        <v>261</v>
      </c>
      <c r="I55" s="33" t="s">
        <v>673</v>
      </c>
      <c r="J55" s="7" t="s">
        <v>262</v>
      </c>
      <c r="K55" s="7" t="s">
        <v>542</v>
      </c>
      <c r="L55" s="7">
        <v>0</v>
      </c>
      <c r="M55" s="7" t="s">
        <v>263</v>
      </c>
      <c r="N55" s="7" t="s">
        <v>263</v>
      </c>
      <c r="O55" s="9">
        <v>1</v>
      </c>
      <c r="P55" s="7" t="s">
        <v>56</v>
      </c>
      <c r="Q55" s="7" t="s">
        <v>264</v>
      </c>
      <c r="R55" s="7" t="s">
        <v>257</v>
      </c>
      <c r="S55" s="4">
        <v>43718</v>
      </c>
      <c r="T55" s="4">
        <v>43718</v>
      </c>
      <c r="U55" s="7"/>
      <c r="V55" s="7"/>
      <c r="W55" s="7"/>
      <c r="X55" s="7"/>
    </row>
    <row r="56" spans="1:24" ht="120" x14ac:dyDescent="0.25">
      <c r="A56" s="7">
        <v>2019</v>
      </c>
      <c r="B56" s="4">
        <v>43678</v>
      </c>
      <c r="C56" s="4">
        <v>43708</v>
      </c>
      <c r="D56" s="7" t="s">
        <v>265</v>
      </c>
      <c r="E56" s="7" t="s">
        <v>266</v>
      </c>
      <c r="F56" s="7" t="s">
        <v>267</v>
      </c>
      <c r="G56" s="7" t="s">
        <v>68</v>
      </c>
      <c r="H56" s="7" t="s">
        <v>268</v>
      </c>
      <c r="I56" s="33" t="s">
        <v>674</v>
      </c>
      <c r="J56" s="7" t="s">
        <v>269</v>
      </c>
      <c r="K56" s="7" t="s">
        <v>542</v>
      </c>
      <c r="L56" s="7">
        <v>0</v>
      </c>
      <c r="M56" s="7" t="s">
        <v>270</v>
      </c>
      <c r="N56" s="7" t="s">
        <v>270</v>
      </c>
      <c r="O56" s="9">
        <v>1</v>
      </c>
      <c r="P56" s="7" t="s">
        <v>57</v>
      </c>
      <c r="Q56" s="7" t="s">
        <v>271</v>
      </c>
      <c r="R56" s="7" t="s">
        <v>257</v>
      </c>
      <c r="S56" s="4">
        <v>43718</v>
      </c>
      <c r="T56" s="4">
        <v>43718</v>
      </c>
      <c r="U56" s="7" t="s">
        <v>543</v>
      </c>
      <c r="V56" s="7"/>
      <c r="W56" s="7"/>
      <c r="X56" s="7"/>
    </row>
    <row r="57" spans="1:24" ht="120" x14ac:dyDescent="0.25">
      <c r="A57" s="7">
        <v>2019</v>
      </c>
      <c r="B57" s="4">
        <v>43678</v>
      </c>
      <c r="C57" s="4">
        <v>43708</v>
      </c>
      <c r="D57" s="7" t="s">
        <v>272</v>
      </c>
      <c r="E57" s="7" t="s">
        <v>273</v>
      </c>
      <c r="F57" s="7" t="s">
        <v>274</v>
      </c>
      <c r="G57" s="7" t="s">
        <v>275</v>
      </c>
      <c r="H57" s="7" t="s">
        <v>276</v>
      </c>
      <c r="I57" s="33" t="s">
        <v>675</v>
      </c>
      <c r="J57" s="7" t="s">
        <v>544</v>
      </c>
      <c r="K57" s="7" t="s">
        <v>542</v>
      </c>
      <c r="L57" s="7">
        <v>0</v>
      </c>
      <c r="M57" s="7" t="s">
        <v>277</v>
      </c>
      <c r="N57" s="7" t="s">
        <v>277</v>
      </c>
      <c r="O57" s="9">
        <v>1</v>
      </c>
      <c r="P57" s="7" t="s">
        <v>56</v>
      </c>
      <c r="Q57" s="7" t="s">
        <v>278</v>
      </c>
      <c r="R57" s="7" t="s">
        <v>257</v>
      </c>
      <c r="S57" s="4">
        <v>43718</v>
      </c>
      <c r="T57" s="4">
        <v>43718</v>
      </c>
      <c r="U57" s="7" t="s">
        <v>539</v>
      </c>
      <c r="V57" s="7"/>
      <c r="W57" s="7"/>
      <c r="X57" s="7"/>
    </row>
    <row r="58" spans="1:24" ht="135" x14ac:dyDescent="0.25">
      <c r="A58" s="7">
        <v>2019</v>
      </c>
      <c r="B58" s="4">
        <v>43678</v>
      </c>
      <c r="C58" s="4">
        <v>43708</v>
      </c>
      <c r="D58" s="7" t="s">
        <v>279</v>
      </c>
      <c r="E58" s="7" t="s">
        <v>280</v>
      </c>
      <c r="F58" s="7" t="s">
        <v>281</v>
      </c>
      <c r="G58" s="7" t="s">
        <v>67</v>
      </c>
      <c r="H58" s="7" t="s">
        <v>282</v>
      </c>
      <c r="I58" s="33" t="s">
        <v>676</v>
      </c>
      <c r="J58" s="7" t="s">
        <v>283</v>
      </c>
      <c r="K58" s="7" t="s">
        <v>542</v>
      </c>
      <c r="L58" s="7">
        <v>0</v>
      </c>
      <c r="M58" s="7" t="s">
        <v>284</v>
      </c>
      <c r="N58" s="7" t="s">
        <v>284</v>
      </c>
      <c r="O58" s="9">
        <v>0.35</v>
      </c>
      <c r="P58" s="7" t="s">
        <v>56</v>
      </c>
      <c r="Q58" s="7" t="s">
        <v>285</v>
      </c>
      <c r="R58" s="7" t="s">
        <v>257</v>
      </c>
      <c r="S58" s="4">
        <v>43718</v>
      </c>
      <c r="T58" s="4">
        <v>43718</v>
      </c>
      <c r="U58" s="7" t="s">
        <v>545</v>
      </c>
      <c r="V58" s="7"/>
      <c r="W58" s="7"/>
      <c r="X58" s="7"/>
    </row>
    <row r="59" spans="1:24" ht="405" x14ac:dyDescent="0.25">
      <c r="A59" s="7">
        <v>2019</v>
      </c>
      <c r="B59" s="4">
        <v>43678</v>
      </c>
      <c r="C59" s="4">
        <v>43708</v>
      </c>
      <c r="D59" s="7" t="s">
        <v>286</v>
      </c>
      <c r="E59" s="7" t="s">
        <v>287</v>
      </c>
      <c r="F59" s="7" t="s">
        <v>288</v>
      </c>
      <c r="G59" s="7" t="s">
        <v>67</v>
      </c>
      <c r="H59" s="7" t="s">
        <v>289</v>
      </c>
      <c r="I59" s="33" t="s">
        <v>677</v>
      </c>
      <c r="J59" s="7" t="s">
        <v>290</v>
      </c>
      <c r="K59" s="7" t="s">
        <v>542</v>
      </c>
      <c r="L59" s="7">
        <v>0</v>
      </c>
      <c r="M59" s="7" t="s">
        <v>291</v>
      </c>
      <c r="N59" s="7" t="s">
        <v>291</v>
      </c>
      <c r="O59" s="9">
        <v>1</v>
      </c>
      <c r="P59" s="7" t="s">
        <v>56</v>
      </c>
      <c r="Q59" s="7" t="s">
        <v>292</v>
      </c>
      <c r="R59" s="7" t="s">
        <v>257</v>
      </c>
      <c r="S59" s="4">
        <v>43718</v>
      </c>
      <c r="T59" s="4">
        <v>43718</v>
      </c>
      <c r="U59" s="7" t="s">
        <v>546</v>
      </c>
      <c r="V59" s="7"/>
      <c r="W59" s="7"/>
      <c r="X59" s="7"/>
    </row>
    <row r="60" spans="1:24" ht="120" x14ac:dyDescent="0.25">
      <c r="A60" s="7">
        <v>2019</v>
      </c>
      <c r="B60" s="4">
        <v>43678</v>
      </c>
      <c r="C60" s="4">
        <v>43708</v>
      </c>
      <c r="D60" s="7" t="s">
        <v>293</v>
      </c>
      <c r="E60" s="7" t="s">
        <v>294</v>
      </c>
      <c r="F60" s="7" t="s">
        <v>295</v>
      </c>
      <c r="G60" s="7" t="s">
        <v>275</v>
      </c>
      <c r="H60" s="7" t="s">
        <v>296</v>
      </c>
      <c r="I60" s="33" t="s">
        <v>678</v>
      </c>
      <c r="J60" s="7" t="s">
        <v>297</v>
      </c>
      <c r="K60" s="7" t="s">
        <v>542</v>
      </c>
      <c r="L60" s="27">
        <v>0</v>
      </c>
      <c r="M60" s="7" t="s">
        <v>298</v>
      </c>
      <c r="N60" s="7" t="s">
        <v>298</v>
      </c>
      <c r="O60" s="9">
        <v>1</v>
      </c>
      <c r="P60" s="7" t="s">
        <v>56</v>
      </c>
      <c r="Q60" s="7" t="s">
        <v>299</v>
      </c>
      <c r="R60" s="7" t="s">
        <v>257</v>
      </c>
      <c r="S60" s="4">
        <v>43718</v>
      </c>
      <c r="T60" s="4">
        <v>43718</v>
      </c>
      <c r="U60" s="7"/>
      <c r="V60" s="7"/>
      <c r="W60" s="7"/>
      <c r="X60" s="7"/>
    </row>
    <row r="61" spans="1:24" ht="90" x14ac:dyDescent="0.25">
      <c r="A61" s="7">
        <v>2019</v>
      </c>
      <c r="B61" s="4">
        <v>43678</v>
      </c>
      <c r="C61" s="4">
        <v>43708</v>
      </c>
      <c r="D61" s="7" t="s">
        <v>300</v>
      </c>
      <c r="E61" s="7" t="s">
        <v>301</v>
      </c>
      <c r="F61" s="7" t="s">
        <v>302</v>
      </c>
      <c r="G61" s="7" t="s">
        <v>275</v>
      </c>
      <c r="H61" s="7" t="s">
        <v>303</v>
      </c>
      <c r="I61" s="33" t="s">
        <v>679</v>
      </c>
      <c r="J61" s="7" t="s">
        <v>304</v>
      </c>
      <c r="K61" s="7" t="s">
        <v>542</v>
      </c>
      <c r="L61" s="28">
        <v>0</v>
      </c>
      <c r="M61" s="7" t="s">
        <v>305</v>
      </c>
      <c r="N61" s="7" t="s">
        <v>305</v>
      </c>
      <c r="O61" s="27">
        <v>1</v>
      </c>
      <c r="P61" s="7" t="s">
        <v>56</v>
      </c>
      <c r="Q61" s="7" t="s">
        <v>306</v>
      </c>
      <c r="R61" s="7" t="s">
        <v>257</v>
      </c>
      <c r="S61" s="4">
        <v>43718</v>
      </c>
      <c r="T61" s="4">
        <v>43718</v>
      </c>
      <c r="U61" s="7"/>
      <c r="V61" s="7"/>
      <c r="W61" s="7"/>
      <c r="X61" s="7"/>
    </row>
    <row r="62" spans="1:24" ht="330" x14ac:dyDescent="0.25">
      <c r="A62" s="7">
        <v>2019</v>
      </c>
      <c r="B62" s="4">
        <v>43678</v>
      </c>
      <c r="C62" s="4">
        <v>43708</v>
      </c>
      <c r="D62" s="7" t="s">
        <v>585</v>
      </c>
      <c r="E62" s="7" t="s">
        <v>586</v>
      </c>
      <c r="F62" s="7" t="s">
        <v>585</v>
      </c>
      <c r="G62" s="7" t="s">
        <v>587</v>
      </c>
      <c r="H62" s="7" t="s">
        <v>585</v>
      </c>
      <c r="I62" s="33" t="s">
        <v>680</v>
      </c>
      <c r="J62" s="7" t="s">
        <v>588</v>
      </c>
      <c r="K62" s="7" t="s">
        <v>58</v>
      </c>
      <c r="L62" s="9">
        <v>0</v>
      </c>
      <c r="M62" s="9" t="s">
        <v>589</v>
      </c>
      <c r="N62" s="9" t="s">
        <v>589</v>
      </c>
      <c r="O62" s="9">
        <v>1</v>
      </c>
      <c r="P62" s="26" t="s">
        <v>56</v>
      </c>
      <c r="Q62" s="7" t="s">
        <v>590</v>
      </c>
      <c r="R62" s="7" t="s">
        <v>591</v>
      </c>
      <c r="S62" s="4">
        <v>43718</v>
      </c>
      <c r="T62" s="4">
        <v>43718</v>
      </c>
      <c r="U62" s="7" t="s">
        <v>592</v>
      </c>
      <c r="V62" s="7"/>
      <c r="W62" s="7"/>
      <c r="X62" s="7"/>
    </row>
    <row r="63" spans="1:24" ht="120" x14ac:dyDescent="0.25">
      <c r="A63" s="7">
        <v>2019</v>
      </c>
      <c r="B63" s="4">
        <v>43678</v>
      </c>
      <c r="C63" s="4">
        <v>43708</v>
      </c>
      <c r="D63" s="7" t="s">
        <v>593</v>
      </c>
      <c r="E63" s="7" t="s">
        <v>594</v>
      </c>
      <c r="F63" s="7" t="s">
        <v>595</v>
      </c>
      <c r="G63" s="7" t="s">
        <v>596</v>
      </c>
      <c r="H63" s="7" t="s">
        <v>597</v>
      </c>
      <c r="I63" s="33" t="s">
        <v>681</v>
      </c>
      <c r="J63" s="7" t="s">
        <v>598</v>
      </c>
      <c r="K63" s="7" t="s">
        <v>58</v>
      </c>
      <c r="L63" s="9">
        <v>0</v>
      </c>
      <c r="M63" s="7" t="s">
        <v>599</v>
      </c>
      <c r="N63" s="7" t="s">
        <v>599</v>
      </c>
      <c r="O63" s="9">
        <v>1</v>
      </c>
      <c r="P63" s="26" t="s">
        <v>56</v>
      </c>
      <c r="Q63" s="7" t="s">
        <v>600</v>
      </c>
      <c r="R63" s="7" t="s">
        <v>591</v>
      </c>
      <c r="S63" s="4">
        <v>43718</v>
      </c>
      <c r="T63" s="4">
        <v>43718</v>
      </c>
      <c r="U63" s="7"/>
      <c r="V63" s="7"/>
      <c r="W63" s="7"/>
      <c r="X63" s="7"/>
    </row>
    <row r="64" spans="1:24" ht="210" x14ac:dyDescent="0.25">
      <c r="A64" s="7">
        <v>2019</v>
      </c>
      <c r="B64" s="4">
        <v>43678</v>
      </c>
      <c r="C64" s="4">
        <v>43708</v>
      </c>
      <c r="D64" s="7" t="s">
        <v>601</v>
      </c>
      <c r="E64" s="7" t="s">
        <v>602</v>
      </c>
      <c r="F64" s="7" t="s">
        <v>603</v>
      </c>
      <c r="G64" s="7" t="s">
        <v>604</v>
      </c>
      <c r="H64" s="7" t="s">
        <v>605</v>
      </c>
      <c r="I64" s="33" t="s">
        <v>682</v>
      </c>
      <c r="J64" s="7" t="s">
        <v>588</v>
      </c>
      <c r="K64" s="7" t="s">
        <v>58</v>
      </c>
      <c r="L64" s="9">
        <v>0</v>
      </c>
      <c r="M64" s="7" t="s">
        <v>606</v>
      </c>
      <c r="N64" s="7" t="s">
        <v>606</v>
      </c>
      <c r="O64" s="9">
        <v>0.98</v>
      </c>
      <c r="P64" s="26" t="s">
        <v>56</v>
      </c>
      <c r="Q64" s="7" t="s">
        <v>607</v>
      </c>
      <c r="R64" s="7" t="s">
        <v>591</v>
      </c>
      <c r="S64" s="4">
        <v>43718</v>
      </c>
      <c r="T64" s="4">
        <v>43718</v>
      </c>
      <c r="U64" s="7"/>
      <c r="V64" s="7"/>
      <c r="W64" s="7"/>
      <c r="X64" s="7"/>
    </row>
    <row r="65" spans="1:24" ht="105" x14ac:dyDescent="0.25">
      <c r="A65" s="7">
        <v>2019</v>
      </c>
      <c r="B65" s="4">
        <v>43678</v>
      </c>
      <c r="C65" s="4">
        <v>43708</v>
      </c>
      <c r="D65" s="7" t="s">
        <v>608</v>
      </c>
      <c r="E65" s="7" t="s">
        <v>609</v>
      </c>
      <c r="F65" s="7" t="s">
        <v>610</v>
      </c>
      <c r="G65" s="7" t="s">
        <v>611</v>
      </c>
      <c r="H65" s="7" t="s">
        <v>612</v>
      </c>
      <c r="I65" s="33" t="s">
        <v>683</v>
      </c>
      <c r="J65" s="7" t="s">
        <v>613</v>
      </c>
      <c r="K65" s="7" t="s">
        <v>614</v>
      </c>
      <c r="L65" s="9">
        <v>0</v>
      </c>
      <c r="M65" s="7" t="s">
        <v>615</v>
      </c>
      <c r="N65" s="7" t="s">
        <v>615</v>
      </c>
      <c r="O65" s="9">
        <v>1</v>
      </c>
      <c r="P65" s="26" t="s">
        <v>56</v>
      </c>
      <c r="Q65" s="7" t="s">
        <v>616</v>
      </c>
      <c r="R65" s="7" t="s">
        <v>591</v>
      </c>
      <c r="S65" s="4">
        <v>43718</v>
      </c>
      <c r="T65" s="4">
        <v>43718</v>
      </c>
      <c r="U65" s="7" t="s">
        <v>617</v>
      </c>
      <c r="V65" s="7"/>
      <c r="W65" s="7"/>
      <c r="X65" s="7"/>
    </row>
    <row r="66" spans="1:24" ht="90" x14ac:dyDescent="0.25">
      <c r="A66" s="7">
        <v>2019</v>
      </c>
      <c r="B66" s="4">
        <v>43678</v>
      </c>
      <c r="C66" s="4">
        <v>43708</v>
      </c>
      <c r="D66" s="7" t="s">
        <v>618</v>
      </c>
      <c r="E66" s="7" t="s">
        <v>619</v>
      </c>
      <c r="F66" s="7" t="s">
        <v>620</v>
      </c>
      <c r="G66" s="7" t="s">
        <v>596</v>
      </c>
      <c r="H66" s="7" t="s">
        <v>621</v>
      </c>
      <c r="I66" s="33" t="s">
        <v>684</v>
      </c>
      <c r="J66" s="7" t="s">
        <v>622</v>
      </c>
      <c r="K66" s="7" t="s">
        <v>614</v>
      </c>
      <c r="L66" s="9">
        <v>0</v>
      </c>
      <c r="M66" s="7" t="s">
        <v>623</v>
      </c>
      <c r="N66" s="7" t="s">
        <v>623</v>
      </c>
      <c r="O66" s="9">
        <v>1</v>
      </c>
      <c r="P66" s="26" t="s">
        <v>56</v>
      </c>
      <c r="Q66" s="7" t="s">
        <v>624</v>
      </c>
      <c r="R66" s="7" t="s">
        <v>591</v>
      </c>
      <c r="S66" s="4">
        <v>43718</v>
      </c>
      <c r="T66" s="4">
        <v>43718</v>
      </c>
      <c r="U66" s="7" t="s">
        <v>617</v>
      </c>
      <c r="V66" s="7"/>
      <c r="W66" s="7"/>
      <c r="X66" s="7"/>
    </row>
    <row r="67" spans="1:24" ht="105" x14ac:dyDescent="0.25">
      <c r="A67" s="7">
        <v>2019</v>
      </c>
      <c r="B67" s="4">
        <v>43678</v>
      </c>
      <c r="C67" s="4">
        <v>43708</v>
      </c>
      <c r="D67" s="10" t="s">
        <v>735</v>
      </c>
      <c r="E67" s="7" t="s">
        <v>625</v>
      </c>
      <c r="F67" s="10" t="s">
        <v>735</v>
      </c>
      <c r="G67" s="7" t="s">
        <v>587</v>
      </c>
      <c r="H67" s="7" t="s">
        <v>626</v>
      </c>
      <c r="I67" s="33" t="s">
        <v>685</v>
      </c>
      <c r="J67" s="7" t="s">
        <v>627</v>
      </c>
      <c r="K67" s="7" t="s">
        <v>58</v>
      </c>
      <c r="L67" s="9">
        <v>0</v>
      </c>
      <c r="M67" s="7" t="s">
        <v>628</v>
      </c>
      <c r="N67" s="7" t="s">
        <v>628</v>
      </c>
      <c r="O67" s="9">
        <v>1</v>
      </c>
      <c r="P67" s="26" t="s">
        <v>56</v>
      </c>
      <c r="Q67" s="7" t="s">
        <v>629</v>
      </c>
      <c r="R67" s="7" t="s">
        <v>591</v>
      </c>
      <c r="S67" s="4">
        <v>43718</v>
      </c>
      <c r="T67" s="4">
        <v>43718</v>
      </c>
      <c r="U67" s="7"/>
      <c r="V67" s="7"/>
      <c r="W67" s="7"/>
      <c r="X67" s="7"/>
    </row>
    <row r="68" spans="1:24" ht="105" x14ac:dyDescent="0.25">
      <c r="A68" s="7">
        <v>2019</v>
      </c>
      <c r="B68" s="4">
        <v>43678</v>
      </c>
      <c r="C68" s="4">
        <v>43708</v>
      </c>
      <c r="D68" s="10" t="s">
        <v>735</v>
      </c>
      <c r="E68" s="7" t="s">
        <v>630</v>
      </c>
      <c r="F68" s="10" t="s">
        <v>735</v>
      </c>
      <c r="G68" s="7" t="s">
        <v>587</v>
      </c>
      <c r="H68" s="7" t="s">
        <v>626</v>
      </c>
      <c r="I68" s="33" t="s">
        <v>685</v>
      </c>
      <c r="J68" s="7" t="s">
        <v>627</v>
      </c>
      <c r="K68" s="7" t="s">
        <v>631</v>
      </c>
      <c r="L68" s="9">
        <v>0</v>
      </c>
      <c r="M68" s="7" t="s">
        <v>628</v>
      </c>
      <c r="N68" s="7" t="s">
        <v>628</v>
      </c>
      <c r="O68" s="9">
        <v>1</v>
      </c>
      <c r="P68" s="26" t="s">
        <v>56</v>
      </c>
      <c r="Q68" s="7" t="s">
        <v>632</v>
      </c>
      <c r="R68" s="7" t="s">
        <v>591</v>
      </c>
      <c r="S68" s="4">
        <v>43718</v>
      </c>
      <c r="T68" s="4">
        <v>43718</v>
      </c>
      <c r="U68" s="7"/>
      <c r="V68" s="7"/>
      <c r="W68" s="7"/>
      <c r="X68" s="7"/>
    </row>
    <row r="69" spans="1:24" ht="150" x14ac:dyDescent="0.25">
      <c r="A69" s="7">
        <v>2019</v>
      </c>
      <c r="B69" s="4">
        <v>43678</v>
      </c>
      <c r="C69" s="4">
        <v>43708</v>
      </c>
      <c r="D69" s="7" t="s">
        <v>401</v>
      </c>
      <c r="E69" s="7" t="s">
        <v>402</v>
      </c>
      <c r="F69" s="7" t="s">
        <v>403</v>
      </c>
      <c r="G69" s="7" t="s">
        <v>68</v>
      </c>
      <c r="H69" s="7" t="s">
        <v>403</v>
      </c>
      <c r="I69" s="33" t="s">
        <v>686</v>
      </c>
      <c r="J69" s="7" t="s">
        <v>404</v>
      </c>
      <c r="K69" s="7" t="s">
        <v>58</v>
      </c>
      <c r="L69" s="9">
        <v>1</v>
      </c>
      <c r="M69" s="7" t="s">
        <v>402</v>
      </c>
      <c r="N69" s="7" t="s">
        <v>402</v>
      </c>
      <c r="O69" s="9">
        <v>0.5</v>
      </c>
      <c r="P69" s="7" t="s">
        <v>574</v>
      </c>
      <c r="Q69" s="7" t="s">
        <v>405</v>
      </c>
      <c r="R69" s="7" t="s">
        <v>368</v>
      </c>
      <c r="S69" s="4">
        <v>43718</v>
      </c>
      <c r="T69" s="4">
        <v>43718</v>
      </c>
      <c r="U69" s="7" t="s">
        <v>369</v>
      </c>
      <c r="V69" s="7"/>
      <c r="W69" s="7"/>
      <c r="X69" s="7"/>
    </row>
    <row r="70" spans="1:24" ht="75" x14ac:dyDescent="0.25">
      <c r="A70" s="7">
        <v>2019</v>
      </c>
      <c r="B70" s="4">
        <v>43678</v>
      </c>
      <c r="C70" s="4">
        <v>43708</v>
      </c>
      <c r="D70" s="10" t="s">
        <v>735</v>
      </c>
      <c r="E70" s="7" t="s">
        <v>249</v>
      </c>
      <c r="F70" s="10" t="s">
        <v>735</v>
      </c>
      <c r="G70" s="7" t="s">
        <v>72</v>
      </c>
      <c r="H70" s="7" t="s">
        <v>808</v>
      </c>
      <c r="I70" s="33" t="s">
        <v>635</v>
      </c>
      <c r="J70" s="7" t="s">
        <v>78</v>
      </c>
      <c r="K70" s="7" t="s">
        <v>58</v>
      </c>
      <c r="L70" s="9">
        <v>1</v>
      </c>
      <c r="M70" s="7" t="s">
        <v>249</v>
      </c>
      <c r="N70" s="7" t="s">
        <v>249</v>
      </c>
      <c r="O70" s="9">
        <v>1</v>
      </c>
      <c r="P70" s="7" t="s">
        <v>574</v>
      </c>
      <c r="Q70" s="7" t="s">
        <v>80</v>
      </c>
      <c r="R70" s="7" t="s">
        <v>368</v>
      </c>
      <c r="S70" s="4">
        <v>43718</v>
      </c>
      <c r="T70" s="4">
        <v>43718</v>
      </c>
      <c r="U70" s="7" t="s">
        <v>369</v>
      </c>
      <c r="V70" s="7"/>
      <c r="W70" s="7"/>
      <c r="X70" s="7"/>
    </row>
    <row r="71" spans="1:24" ht="195" x14ac:dyDescent="0.25">
      <c r="A71" s="7">
        <v>2019</v>
      </c>
      <c r="B71" s="4">
        <v>43678</v>
      </c>
      <c r="C71" s="4">
        <v>43708</v>
      </c>
      <c r="D71" s="7" t="s">
        <v>309</v>
      </c>
      <c r="E71" s="7" t="s">
        <v>310</v>
      </c>
      <c r="F71" s="7" t="s">
        <v>311</v>
      </c>
      <c r="G71" s="7" t="s">
        <v>307</v>
      </c>
      <c r="H71" s="7" t="s">
        <v>809</v>
      </c>
      <c r="I71" s="33" t="s">
        <v>687</v>
      </c>
      <c r="J71" s="7" t="s">
        <v>308</v>
      </c>
      <c r="K71" s="7" t="s">
        <v>118</v>
      </c>
      <c r="L71" s="9">
        <v>0</v>
      </c>
      <c r="M71" s="7" t="s">
        <v>310</v>
      </c>
      <c r="N71" s="7" t="s">
        <v>310</v>
      </c>
      <c r="O71" s="9">
        <v>1</v>
      </c>
      <c r="P71" s="7" t="s">
        <v>57</v>
      </c>
      <c r="Q71" s="7" t="s">
        <v>312</v>
      </c>
      <c r="R71" s="7" t="s">
        <v>64</v>
      </c>
      <c r="S71" s="4">
        <v>43718</v>
      </c>
      <c r="T71" s="4">
        <v>43718</v>
      </c>
      <c r="U71" s="7" t="s">
        <v>810</v>
      </c>
      <c r="V71" s="7"/>
      <c r="W71" s="7"/>
      <c r="X71" s="7"/>
    </row>
    <row r="72" spans="1:24" ht="165" x14ac:dyDescent="0.25">
      <c r="A72" s="7">
        <v>2019</v>
      </c>
      <c r="B72" s="4">
        <v>43678</v>
      </c>
      <c r="C72" s="4">
        <v>43708</v>
      </c>
      <c r="D72" s="7" t="s">
        <v>313</v>
      </c>
      <c r="E72" s="7" t="s">
        <v>314</v>
      </c>
      <c r="F72" s="7" t="s">
        <v>315</v>
      </c>
      <c r="G72" s="7" t="s">
        <v>307</v>
      </c>
      <c r="H72" s="7" t="s">
        <v>316</v>
      </c>
      <c r="I72" s="33" t="s">
        <v>688</v>
      </c>
      <c r="J72" s="7" t="s">
        <v>308</v>
      </c>
      <c r="K72" s="7" t="s">
        <v>118</v>
      </c>
      <c r="L72" s="9">
        <v>0</v>
      </c>
      <c r="M72" s="7" t="s">
        <v>811</v>
      </c>
      <c r="N72" s="7" t="s">
        <v>811</v>
      </c>
      <c r="O72" s="9">
        <v>1</v>
      </c>
      <c r="P72" s="7" t="s">
        <v>56</v>
      </c>
      <c r="Q72" s="7" t="s">
        <v>317</v>
      </c>
      <c r="R72" s="7" t="s">
        <v>64</v>
      </c>
      <c r="S72" s="4">
        <v>43718</v>
      </c>
      <c r="T72" s="4">
        <v>43718</v>
      </c>
      <c r="U72" s="7" t="s">
        <v>581</v>
      </c>
      <c r="V72" s="7"/>
      <c r="W72" s="7"/>
      <c r="X72" s="7"/>
    </row>
    <row r="73" spans="1:24" ht="105" x14ac:dyDescent="0.25">
      <c r="A73" s="7">
        <v>2019</v>
      </c>
      <c r="B73" s="4">
        <v>43678</v>
      </c>
      <c r="C73" s="4">
        <v>43708</v>
      </c>
      <c r="D73" s="7" t="s">
        <v>318</v>
      </c>
      <c r="E73" s="7" t="s">
        <v>319</v>
      </c>
      <c r="F73" s="7" t="s">
        <v>320</v>
      </c>
      <c r="G73" s="7" t="s">
        <v>321</v>
      </c>
      <c r="H73" s="7" t="s">
        <v>322</v>
      </c>
      <c r="I73" s="33" t="s">
        <v>689</v>
      </c>
      <c r="J73" s="7" t="s">
        <v>323</v>
      </c>
      <c r="K73" s="7" t="s">
        <v>118</v>
      </c>
      <c r="L73" s="9">
        <v>0</v>
      </c>
      <c r="M73" s="7" t="s">
        <v>319</v>
      </c>
      <c r="N73" s="7" t="s">
        <v>319</v>
      </c>
      <c r="O73" s="9">
        <v>1</v>
      </c>
      <c r="P73" s="7" t="s">
        <v>56</v>
      </c>
      <c r="Q73" s="7" t="s">
        <v>324</v>
      </c>
      <c r="R73" s="7" t="s">
        <v>64</v>
      </c>
      <c r="S73" s="4">
        <v>43718</v>
      </c>
      <c r="T73" s="4">
        <v>43718</v>
      </c>
      <c r="U73" s="7" t="s">
        <v>582</v>
      </c>
      <c r="V73" s="7"/>
      <c r="W73" s="7"/>
      <c r="X73" s="7"/>
    </row>
    <row r="74" spans="1:24" ht="75" x14ac:dyDescent="0.25">
      <c r="A74" s="7">
        <v>2019</v>
      </c>
      <c r="B74" s="4">
        <v>43678</v>
      </c>
      <c r="C74" s="4">
        <v>43708</v>
      </c>
      <c r="D74" s="7" t="s">
        <v>812</v>
      </c>
      <c r="E74" s="7" t="s">
        <v>325</v>
      </c>
      <c r="F74" s="7" t="s">
        <v>326</v>
      </c>
      <c r="G74" s="7" t="s">
        <v>321</v>
      </c>
      <c r="H74" s="7" t="s">
        <v>327</v>
      </c>
      <c r="I74" s="33" t="s">
        <v>547</v>
      </c>
      <c r="J74" s="7" t="s">
        <v>328</v>
      </c>
      <c r="K74" s="7" t="s">
        <v>329</v>
      </c>
      <c r="L74" s="9">
        <v>0</v>
      </c>
      <c r="M74" s="7" t="s">
        <v>325</v>
      </c>
      <c r="N74" s="7" t="s">
        <v>325</v>
      </c>
      <c r="O74" s="9">
        <v>1</v>
      </c>
      <c r="P74" s="7" t="s">
        <v>56</v>
      </c>
      <c r="Q74" s="7" t="s">
        <v>330</v>
      </c>
      <c r="R74" s="7" t="s">
        <v>64</v>
      </c>
      <c r="S74" s="4">
        <v>43718</v>
      </c>
      <c r="T74" s="4">
        <v>43718</v>
      </c>
      <c r="U74" s="7" t="s">
        <v>583</v>
      </c>
      <c r="V74" s="7"/>
      <c r="W74" s="7"/>
      <c r="X74" s="7"/>
    </row>
    <row r="75" spans="1:24" ht="210" x14ac:dyDescent="0.25">
      <c r="A75" s="7">
        <v>2019</v>
      </c>
      <c r="B75" s="4">
        <v>43678</v>
      </c>
      <c r="C75" s="4">
        <v>43708</v>
      </c>
      <c r="D75" s="7" t="s">
        <v>331</v>
      </c>
      <c r="E75" s="7" t="s">
        <v>332</v>
      </c>
      <c r="F75" s="7" t="s">
        <v>333</v>
      </c>
      <c r="G75" s="7" t="s">
        <v>321</v>
      </c>
      <c r="H75" s="7" t="s">
        <v>334</v>
      </c>
      <c r="I75" s="33" t="s">
        <v>690</v>
      </c>
      <c r="J75" s="7" t="s">
        <v>335</v>
      </c>
      <c r="K75" s="7" t="s">
        <v>329</v>
      </c>
      <c r="L75" s="9">
        <v>0</v>
      </c>
      <c r="M75" s="7" t="s">
        <v>336</v>
      </c>
      <c r="N75" s="7" t="s">
        <v>336</v>
      </c>
      <c r="O75" s="9">
        <v>1</v>
      </c>
      <c r="P75" s="7" t="s">
        <v>56</v>
      </c>
      <c r="Q75" s="7" t="s">
        <v>337</v>
      </c>
      <c r="R75" s="7" t="s">
        <v>64</v>
      </c>
      <c r="S75" s="4">
        <v>43718</v>
      </c>
      <c r="T75" s="4">
        <v>43718</v>
      </c>
      <c r="U75" s="7"/>
      <c r="V75" s="7"/>
      <c r="W75" s="7"/>
      <c r="X75" s="7"/>
    </row>
    <row r="76" spans="1:24" ht="105" x14ac:dyDescent="0.25">
      <c r="A76" s="7">
        <v>2019</v>
      </c>
      <c r="B76" s="4">
        <v>43678</v>
      </c>
      <c r="C76" s="4">
        <v>43708</v>
      </c>
      <c r="D76" s="10" t="s">
        <v>735</v>
      </c>
      <c r="E76" s="7" t="s">
        <v>338</v>
      </c>
      <c r="F76" s="7" t="s">
        <v>339</v>
      </c>
      <c r="G76" s="7" t="s">
        <v>321</v>
      </c>
      <c r="H76" s="7" t="s">
        <v>340</v>
      </c>
      <c r="I76" s="33" t="s">
        <v>635</v>
      </c>
      <c r="J76" s="7" t="s">
        <v>248</v>
      </c>
      <c r="K76" s="7" t="s">
        <v>329</v>
      </c>
      <c r="L76" s="9">
        <v>0</v>
      </c>
      <c r="M76" s="7" t="s">
        <v>249</v>
      </c>
      <c r="N76" s="7" t="s">
        <v>249</v>
      </c>
      <c r="O76" s="9">
        <v>1</v>
      </c>
      <c r="P76" s="7" t="s">
        <v>56</v>
      </c>
      <c r="Q76" s="7" t="s">
        <v>341</v>
      </c>
      <c r="R76" s="7" t="s">
        <v>64</v>
      </c>
      <c r="S76" s="4">
        <v>43718</v>
      </c>
      <c r="T76" s="4">
        <v>43718</v>
      </c>
      <c r="U76" s="7" t="s">
        <v>584</v>
      </c>
      <c r="V76" s="7"/>
      <c r="W76" s="7"/>
      <c r="X76" s="7"/>
    </row>
    <row r="77" spans="1:24" ht="180" x14ac:dyDescent="0.25">
      <c r="A77" s="5">
        <v>2019</v>
      </c>
      <c r="B77" s="4">
        <v>43678</v>
      </c>
      <c r="C77" s="4">
        <v>43708</v>
      </c>
      <c r="D77" s="5" t="s">
        <v>477</v>
      </c>
      <c r="E77" s="17" t="s">
        <v>478</v>
      </c>
      <c r="F77" s="5" t="s">
        <v>477</v>
      </c>
      <c r="G77" s="17" t="s">
        <v>479</v>
      </c>
      <c r="H77" s="5" t="s">
        <v>477</v>
      </c>
      <c r="I77" s="33" t="s">
        <v>691</v>
      </c>
      <c r="J77" s="17" t="s">
        <v>480</v>
      </c>
      <c r="K77" s="5">
        <v>1</v>
      </c>
      <c r="L77" s="18">
        <v>0</v>
      </c>
      <c r="M77" s="5" t="s">
        <v>481</v>
      </c>
      <c r="N77" s="5" t="s">
        <v>481</v>
      </c>
      <c r="O77" s="19">
        <f>+(4/4)*100</f>
        <v>100</v>
      </c>
      <c r="P77" s="17" t="s">
        <v>56</v>
      </c>
      <c r="Q77" s="17" t="s">
        <v>548</v>
      </c>
      <c r="R77" s="17" t="s">
        <v>813</v>
      </c>
      <c r="S77" s="4">
        <v>43718</v>
      </c>
      <c r="T77" s="4">
        <v>43718</v>
      </c>
      <c r="U77" s="17"/>
      <c r="V77" s="7"/>
      <c r="W77" s="7"/>
      <c r="X77" s="7"/>
    </row>
    <row r="78" spans="1:24" ht="180" x14ac:dyDescent="0.25">
      <c r="A78" s="5">
        <v>2019</v>
      </c>
      <c r="B78" s="4">
        <v>43678</v>
      </c>
      <c r="C78" s="4">
        <v>43708</v>
      </c>
      <c r="D78" s="5" t="s">
        <v>477</v>
      </c>
      <c r="E78" s="17" t="s">
        <v>478</v>
      </c>
      <c r="F78" s="5" t="s">
        <v>477</v>
      </c>
      <c r="G78" s="17" t="s">
        <v>479</v>
      </c>
      <c r="H78" s="5" t="s">
        <v>477</v>
      </c>
      <c r="I78" s="33" t="s">
        <v>692</v>
      </c>
      <c r="J78" s="17" t="s">
        <v>177</v>
      </c>
      <c r="K78" s="5">
        <v>1</v>
      </c>
      <c r="L78" s="18">
        <v>0</v>
      </c>
      <c r="M78" s="5" t="s">
        <v>482</v>
      </c>
      <c r="N78" s="5" t="s">
        <v>482</v>
      </c>
      <c r="O78" s="19">
        <f>+(1/1)*100</f>
        <v>100</v>
      </c>
      <c r="P78" s="17" t="s">
        <v>56</v>
      </c>
      <c r="Q78" s="17" t="s">
        <v>177</v>
      </c>
      <c r="R78" s="17" t="s">
        <v>813</v>
      </c>
      <c r="S78" s="4">
        <v>43718</v>
      </c>
      <c r="T78" s="4">
        <v>43718</v>
      </c>
      <c r="U78" s="17"/>
      <c r="V78" s="7"/>
      <c r="W78" s="7"/>
      <c r="X78" s="7"/>
    </row>
    <row r="79" spans="1:24" ht="180" x14ac:dyDescent="0.25">
      <c r="A79" s="5">
        <v>2019</v>
      </c>
      <c r="B79" s="4">
        <v>43678</v>
      </c>
      <c r="C79" s="4">
        <v>43708</v>
      </c>
      <c r="D79" s="5" t="s">
        <v>814</v>
      </c>
      <c r="E79" s="17" t="s">
        <v>478</v>
      </c>
      <c r="F79" s="5" t="s">
        <v>817</v>
      </c>
      <c r="G79" s="17" t="s">
        <v>479</v>
      </c>
      <c r="H79" s="5" t="s">
        <v>820</v>
      </c>
      <c r="I79" s="33" t="s">
        <v>693</v>
      </c>
      <c r="J79" s="17" t="s">
        <v>177</v>
      </c>
      <c r="K79" s="5" t="s">
        <v>62</v>
      </c>
      <c r="L79" s="18">
        <v>0</v>
      </c>
      <c r="M79" s="5" t="s">
        <v>483</v>
      </c>
      <c r="N79" s="5" t="s">
        <v>483</v>
      </c>
      <c r="O79" s="19">
        <f>+(23/23)*100</f>
        <v>100</v>
      </c>
      <c r="P79" s="17" t="s">
        <v>56</v>
      </c>
      <c r="Q79" s="17" t="s">
        <v>177</v>
      </c>
      <c r="R79" s="17" t="s">
        <v>813</v>
      </c>
      <c r="S79" s="4">
        <v>43718</v>
      </c>
      <c r="T79" s="4">
        <v>43718</v>
      </c>
      <c r="U79" s="11"/>
      <c r="V79" s="7"/>
      <c r="W79" s="7"/>
      <c r="X79" s="7"/>
    </row>
    <row r="80" spans="1:24" ht="180" x14ac:dyDescent="0.25">
      <c r="A80" s="5">
        <v>2019</v>
      </c>
      <c r="B80" s="4">
        <v>43678</v>
      </c>
      <c r="C80" s="4">
        <v>43708</v>
      </c>
      <c r="D80" s="5" t="s">
        <v>815</v>
      </c>
      <c r="E80" s="17" t="s">
        <v>478</v>
      </c>
      <c r="F80" s="5" t="s">
        <v>818</v>
      </c>
      <c r="G80" s="17" t="s">
        <v>479</v>
      </c>
      <c r="H80" s="5" t="s">
        <v>818</v>
      </c>
      <c r="I80" s="33" t="s">
        <v>693</v>
      </c>
      <c r="J80" s="17" t="s">
        <v>177</v>
      </c>
      <c r="K80" s="5" t="s">
        <v>484</v>
      </c>
      <c r="L80" s="18">
        <v>0</v>
      </c>
      <c r="M80" s="5" t="s">
        <v>483</v>
      </c>
      <c r="N80" s="5" t="s">
        <v>483</v>
      </c>
      <c r="O80" s="19">
        <f>+(38/38)*100</f>
        <v>100</v>
      </c>
      <c r="P80" s="17" t="s">
        <v>56</v>
      </c>
      <c r="Q80" s="17" t="s">
        <v>177</v>
      </c>
      <c r="R80" s="17" t="s">
        <v>813</v>
      </c>
      <c r="S80" s="4">
        <v>43718</v>
      </c>
      <c r="T80" s="4">
        <v>43718</v>
      </c>
      <c r="U80" s="11"/>
      <c r="V80" s="7"/>
      <c r="W80" s="7"/>
      <c r="X80" s="7"/>
    </row>
    <row r="81" spans="1:24" ht="180" x14ac:dyDescent="0.25">
      <c r="A81" s="5">
        <v>2019</v>
      </c>
      <c r="B81" s="4">
        <v>43678</v>
      </c>
      <c r="C81" s="4">
        <v>43708</v>
      </c>
      <c r="D81" s="5" t="s">
        <v>815</v>
      </c>
      <c r="E81" s="17" t="s">
        <v>478</v>
      </c>
      <c r="F81" s="5" t="s">
        <v>818</v>
      </c>
      <c r="G81" s="17" t="s">
        <v>479</v>
      </c>
      <c r="H81" s="5" t="s">
        <v>819</v>
      </c>
      <c r="I81" s="33" t="s">
        <v>693</v>
      </c>
      <c r="J81" s="17" t="s">
        <v>177</v>
      </c>
      <c r="K81" s="5" t="s">
        <v>118</v>
      </c>
      <c r="L81" s="18">
        <v>0</v>
      </c>
      <c r="M81" s="5" t="s">
        <v>483</v>
      </c>
      <c r="N81" s="5" t="s">
        <v>483</v>
      </c>
      <c r="O81" s="19">
        <f>+(1/1)*100</f>
        <v>100</v>
      </c>
      <c r="P81" s="17" t="s">
        <v>56</v>
      </c>
      <c r="Q81" s="17" t="s">
        <v>177</v>
      </c>
      <c r="R81" s="17" t="s">
        <v>813</v>
      </c>
      <c r="S81" s="4">
        <v>43718</v>
      </c>
      <c r="T81" s="4">
        <v>43718</v>
      </c>
      <c r="U81" s="11"/>
      <c r="V81" s="7"/>
      <c r="W81" s="7"/>
      <c r="X81" s="7"/>
    </row>
    <row r="82" spans="1:24" ht="180" x14ac:dyDescent="0.25">
      <c r="A82" s="5">
        <v>2019</v>
      </c>
      <c r="B82" s="4">
        <v>43678</v>
      </c>
      <c r="C82" s="4">
        <v>43708</v>
      </c>
      <c r="D82" s="5" t="s">
        <v>485</v>
      </c>
      <c r="E82" s="17" t="s">
        <v>478</v>
      </c>
      <c r="F82" s="5" t="s">
        <v>485</v>
      </c>
      <c r="G82" s="17" t="s">
        <v>479</v>
      </c>
      <c r="H82" s="5" t="s">
        <v>485</v>
      </c>
      <c r="I82" s="33" t="s">
        <v>694</v>
      </c>
      <c r="J82" s="11" t="s">
        <v>486</v>
      </c>
      <c r="K82" s="5" t="s">
        <v>62</v>
      </c>
      <c r="L82" s="18">
        <v>0</v>
      </c>
      <c r="M82" s="5" t="s">
        <v>481</v>
      </c>
      <c r="N82" s="5" t="s">
        <v>481</v>
      </c>
      <c r="O82" s="19">
        <f>+(17/17)*100</f>
        <v>100</v>
      </c>
      <c r="P82" s="17" t="s">
        <v>56</v>
      </c>
      <c r="Q82" s="11" t="s">
        <v>486</v>
      </c>
      <c r="R82" s="17" t="s">
        <v>813</v>
      </c>
      <c r="S82" s="4">
        <v>43718</v>
      </c>
      <c r="T82" s="4">
        <v>43718</v>
      </c>
      <c r="U82" s="11"/>
      <c r="V82" s="7"/>
      <c r="W82" s="7"/>
      <c r="X82" s="7"/>
    </row>
    <row r="83" spans="1:24" ht="180" x14ac:dyDescent="0.25">
      <c r="A83" s="5">
        <v>2019</v>
      </c>
      <c r="B83" s="4">
        <v>43678</v>
      </c>
      <c r="C83" s="4">
        <v>43708</v>
      </c>
      <c r="D83" s="5" t="s">
        <v>487</v>
      </c>
      <c r="E83" s="17" t="s">
        <v>478</v>
      </c>
      <c r="F83" s="5" t="s">
        <v>487</v>
      </c>
      <c r="G83" s="17" t="s">
        <v>479</v>
      </c>
      <c r="H83" s="5" t="s">
        <v>487</v>
      </c>
      <c r="I83" s="33" t="s">
        <v>695</v>
      </c>
      <c r="J83" s="11" t="s">
        <v>488</v>
      </c>
      <c r="K83" s="5" t="s">
        <v>489</v>
      </c>
      <c r="L83" s="18">
        <v>0</v>
      </c>
      <c r="M83" s="5" t="s">
        <v>490</v>
      </c>
      <c r="N83" s="5" t="s">
        <v>490</v>
      </c>
      <c r="O83" s="19">
        <f>+(6/6)*100</f>
        <v>100</v>
      </c>
      <c r="P83" s="17" t="s">
        <v>56</v>
      </c>
      <c r="Q83" s="11" t="s">
        <v>488</v>
      </c>
      <c r="R83" s="17" t="s">
        <v>813</v>
      </c>
      <c r="S83" s="4">
        <v>43718</v>
      </c>
      <c r="T83" s="4">
        <v>43718</v>
      </c>
      <c r="U83" s="11"/>
      <c r="V83" s="7"/>
      <c r="W83" s="7"/>
      <c r="X83" s="7"/>
    </row>
    <row r="84" spans="1:24" ht="180" x14ac:dyDescent="0.25">
      <c r="A84" s="5">
        <v>2019</v>
      </c>
      <c r="B84" s="4">
        <v>43678</v>
      </c>
      <c r="C84" s="4">
        <v>43708</v>
      </c>
      <c r="D84" s="5" t="s">
        <v>477</v>
      </c>
      <c r="E84" s="17" t="s">
        <v>478</v>
      </c>
      <c r="F84" s="5" t="s">
        <v>477</v>
      </c>
      <c r="G84" s="17" t="s">
        <v>479</v>
      </c>
      <c r="H84" s="5" t="s">
        <v>477</v>
      </c>
      <c r="I84" s="33" t="s">
        <v>696</v>
      </c>
      <c r="J84" s="11" t="s">
        <v>491</v>
      </c>
      <c r="K84" s="5">
        <v>1</v>
      </c>
      <c r="L84" s="18">
        <v>0</v>
      </c>
      <c r="M84" s="5" t="s">
        <v>481</v>
      </c>
      <c r="N84" s="5" t="s">
        <v>481</v>
      </c>
      <c r="O84" s="19">
        <f>+(1/1)*100</f>
        <v>100</v>
      </c>
      <c r="P84" s="17" t="s">
        <v>56</v>
      </c>
      <c r="Q84" s="11" t="s">
        <v>491</v>
      </c>
      <c r="R84" s="17" t="s">
        <v>813</v>
      </c>
      <c r="S84" s="4">
        <v>43718</v>
      </c>
      <c r="T84" s="4">
        <v>43718</v>
      </c>
      <c r="U84" s="11"/>
      <c r="V84" s="7"/>
      <c r="W84" s="7"/>
      <c r="X84" s="7"/>
    </row>
    <row r="85" spans="1:24" ht="180" x14ac:dyDescent="0.25">
      <c r="A85" s="5">
        <v>2019</v>
      </c>
      <c r="B85" s="4">
        <v>43678</v>
      </c>
      <c r="C85" s="4">
        <v>43708</v>
      </c>
      <c r="D85" s="5" t="s">
        <v>492</v>
      </c>
      <c r="E85" s="17" t="s">
        <v>478</v>
      </c>
      <c r="F85" s="5" t="s">
        <v>492</v>
      </c>
      <c r="G85" s="17" t="s">
        <v>479</v>
      </c>
      <c r="H85" s="5" t="s">
        <v>492</v>
      </c>
      <c r="I85" s="33" t="s">
        <v>697</v>
      </c>
      <c r="J85" s="11" t="s">
        <v>480</v>
      </c>
      <c r="K85" s="5">
        <v>1</v>
      </c>
      <c r="L85" s="18">
        <v>0</v>
      </c>
      <c r="M85" s="5" t="s">
        <v>493</v>
      </c>
      <c r="N85" s="5" t="s">
        <v>493</v>
      </c>
      <c r="O85" s="15">
        <v>0</v>
      </c>
      <c r="P85" s="17" t="s">
        <v>56</v>
      </c>
      <c r="Q85" s="11" t="s">
        <v>480</v>
      </c>
      <c r="R85" s="17" t="s">
        <v>813</v>
      </c>
      <c r="S85" s="4">
        <v>43718</v>
      </c>
      <c r="T85" s="4">
        <v>43718</v>
      </c>
      <c r="U85" s="11"/>
      <c r="V85" s="7"/>
      <c r="W85" s="7"/>
      <c r="X85" s="7"/>
    </row>
    <row r="86" spans="1:24" ht="180" x14ac:dyDescent="0.25">
      <c r="A86" s="5">
        <v>2019</v>
      </c>
      <c r="B86" s="4">
        <v>43678</v>
      </c>
      <c r="C86" s="4">
        <v>43708</v>
      </c>
      <c r="D86" s="5" t="s">
        <v>485</v>
      </c>
      <c r="E86" s="17" t="s">
        <v>478</v>
      </c>
      <c r="F86" s="5" t="s">
        <v>485</v>
      </c>
      <c r="G86" s="17" t="s">
        <v>479</v>
      </c>
      <c r="H86" s="5" t="s">
        <v>485</v>
      </c>
      <c r="I86" s="33" t="s">
        <v>698</v>
      </c>
      <c r="J86" s="11" t="s">
        <v>494</v>
      </c>
      <c r="K86" s="5" t="s">
        <v>62</v>
      </c>
      <c r="L86" s="18">
        <v>0</v>
      </c>
      <c r="M86" s="5" t="s">
        <v>481</v>
      </c>
      <c r="N86" s="5" t="s">
        <v>481</v>
      </c>
      <c r="O86" s="19">
        <f>+(38/38)*100</f>
        <v>100</v>
      </c>
      <c r="P86" s="17" t="s">
        <v>56</v>
      </c>
      <c r="Q86" s="11" t="s">
        <v>494</v>
      </c>
      <c r="R86" s="17" t="s">
        <v>813</v>
      </c>
      <c r="S86" s="4">
        <v>43718</v>
      </c>
      <c r="T86" s="4">
        <v>43718</v>
      </c>
      <c r="U86" s="11"/>
      <c r="V86" s="7"/>
      <c r="W86" s="7"/>
      <c r="X86" s="7"/>
    </row>
    <row r="87" spans="1:24" ht="180" x14ac:dyDescent="0.25">
      <c r="A87" s="5">
        <v>2019</v>
      </c>
      <c r="B87" s="4">
        <v>43678</v>
      </c>
      <c r="C87" s="4">
        <v>43708</v>
      </c>
      <c r="D87" s="5" t="s">
        <v>485</v>
      </c>
      <c r="E87" s="17" t="s">
        <v>478</v>
      </c>
      <c r="F87" s="5" t="s">
        <v>485</v>
      </c>
      <c r="G87" s="17" t="s">
        <v>479</v>
      </c>
      <c r="H87" s="5" t="s">
        <v>485</v>
      </c>
      <c r="I87" s="33" t="s">
        <v>699</v>
      </c>
      <c r="J87" s="11" t="s">
        <v>486</v>
      </c>
      <c r="K87" s="5" t="s">
        <v>62</v>
      </c>
      <c r="L87" s="18">
        <v>0</v>
      </c>
      <c r="M87" s="5" t="s">
        <v>481</v>
      </c>
      <c r="N87" s="5" t="s">
        <v>481</v>
      </c>
      <c r="O87" s="19">
        <f>+(17/17)*100</f>
        <v>100</v>
      </c>
      <c r="P87" s="17" t="s">
        <v>56</v>
      </c>
      <c r="Q87" s="11" t="s">
        <v>486</v>
      </c>
      <c r="R87" s="17" t="s">
        <v>813</v>
      </c>
      <c r="S87" s="4">
        <v>43718</v>
      </c>
      <c r="T87" s="4">
        <v>43718</v>
      </c>
      <c r="U87" s="11"/>
      <c r="V87" s="7"/>
      <c r="W87" s="7"/>
      <c r="X87" s="7"/>
    </row>
    <row r="88" spans="1:24" ht="180" x14ac:dyDescent="0.25">
      <c r="A88" s="5">
        <v>2019</v>
      </c>
      <c r="B88" s="4">
        <v>43678</v>
      </c>
      <c r="C88" s="4">
        <v>43708</v>
      </c>
      <c r="D88" s="5" t="s">
        <v>487</v>
      </c>
      <c r="E88" s="17" t="s">
        <v>478</v>
      </c>
      <c r="F88" s="5" t="s">
        <v>487</v>
      </c>
      <c r="G88" s="17" t="s">
        <v>479</v>
      </c>
      <c r="H88" s="5" t="s">
        <v>487</v>
      </c>
      <c r="I88" s="33" t="s">
        <v>700</v>
      </c>
      <c r="J88" s="11" t="s">
        <v>488</v>
      </c>
      <c r="K88" s="5" t="s">
        <v>62</v>
      </c>
      <c r="L88" s="18">
        <v>0</v>
      </c>
      <c r="M88" s="5" t="s">
        <v>490</v>
      </c>
      <c r="N88" s="5" t="s">
        <v>490</v>
      </c>
      <c r="O88" s="19">
        <f>+(6/6)*100</f>
        <v>100</v>
      </c>
      <c r="P88" s="17" t="s">
        <v>56</v>
      </c>
      <c r="Q88" s="11" t="s">
        <v>488</v>
      </c>
      <c r="R88" s="17" t="s">
        <v>813</v>
      </c>
      <c r="S88" s="4">
        <v>43718</v>
      </c>
      <c r="T88" s="4">
        <v>43718</v>
      </c>
      <c r="U88" s="11"/>
      <c r="V88" s="7"/>
      <c r="W88" s="7"/>
      <c r="X88" s="7"/>
    </row>
    <row r="89" spans="1:24" ht="180" x14ac:dyDescent="0.25">
      <c r="A89" s="5">
        <v>2019</v>
      </c>
      <c r="B89" s="4">
        <v>43678</v>
      </c>
      <c r="C89" s="4">
        <v>43708</v>
      </c>
      <c r="D89" s="5" t="s">
        <v>495</v>
      </c>
      <c r="E89" s="17" t="s">
        <v>478</v>
      </c>
      <c r="F89" s="5" t="s">
        <v>495</v>
      </c>
      <c r="G89" s="17" t="s">
        <v>479</v>
      </c>
      <c r="H89" s="5" t="s">
        <v>495</v>
      </c>
      <c r="I89" s="33" t="s">
        <v>701</v>
      </c>
      <c r="J89" s="11" t="s">
        <v>494</v>
      </c>
      <c r="K89" s="5" t="s">
        <v>62</v>
      </c>
      <c r="L89" s="18">
        <v>0</v>
      </c>
      <c r="M89" s="5" t="s">
        <v>496</v>
      </c>
      <c r="N89" s="5" t="s">
        <v>496</v>
      </c>
      <c r="O89" s="19">
        <f>+(126/126)*100</f>
        <v>100</v>
      </c>
      <c r="P89" s="17" t="s">
        <v>56</v>
      </c>
      <c r="Q89" s="11" t="s">
        <v>494</v>
      </c>
      <c r="R89" s="17" t="s">
        <v>813</v>
      </c>
      <c r="S89" s="4">
        <v>43718</v>
      </c>
      <c r="T89" s="4">
        <v>43718</v>
      </c>
      <c r="U89" s="11"/>
      <c r="V89" s="7"/>
      <c r="W89" s="7"/>
      <c r="X89" s="7"/>
    </row>
    <row r="90" spans="1:24" ht="180" x14ac:dyDescent="0.25">
      <c r="A90" s="5">
        <v>2019</v>
      </c>
      <c r="B90" s="4">
        <v>43678</v>
      </c>
      <c r="C90" s="4">
        <v>43708</v>
      </c>
      <c r="D90" s="5" t="s">
        <v>495</v>
      </c>
      <c r="E90" s="17" t="s">
        <v>478</v>
      </c>
      <c r="F90" s="5" t="s">
        <v>495</v>
      </c>
      <c r="G90" s="17" t="s">
        <v>479</v>
      </c>
      <c r="H90" s="5" t="s">
        <v>495</v>
      </c>
      <c r="I90" s="33" t="s">
        <v>702</v>
      </c>
      <c r="J90" s="11" t="s">
        <v>497</v>
      </c>
      <c r="K90" s="5" t="s">
        <v>62</v>
      </c>
      <c r="L90" s="18">
        <v>0</v>
      </c>
      <c r="M90" s="5" t="s">
        <v>498</v>
      </c>
      <c r="N90" s="5" t="s">
        <v>498</v>
      </c>
      <c r="O90" s="19">
        <f>+(15/15)*100</f>
        <v>100</v>
      </c>
      <c r="P90" s="17" t="s">
        <v>56</v>
      </c>
      <c r="Q90" s="11" t="s">
        <v>497</v>
      </c>
      <c r="R90" s="17" t="s">
        <v>813</v>
      </c>
      <c r="S90" s="4">
        <v>43718</v>
      </c>
      <c r="T90" s="4">
        <v>43718</v>
      </c>
      <c r="U90" s="11"/>
      <c r="V90" s="7"/>
      <c r="W90" s="7"/>
      <c r="X90" s="7"/>
    </row>
    <row r="91" spans="1:24" ht="180" x14ac:dyDescent="0.25">
      <c r="A91" s="5">
        <v>2019</v>
      </c>
      <c r="B91" s="4">
        <v>43678</v>
      </c>
      <c r="C91" s="4">
        <v>43708</v>
      </c>
      <c r="D91" s="5" t="s">
        <v>487</v>
      </c>
      <c r="E91" s="17" t="s">
        <v>478</v>
      </c>
      <c r="F91" s="5" t="s">
        <v>487</v>
      </c>
      <c r="G91" s="17" t="s">
        <v>479</v>
      </c>
      <c r="H91" s="5" t="s">
        <v>487</v>
      </c>
      <c r="I91" s="33" t="s">
        <v>700</v>
      </c>
      <c r="J91" s="11" t="s">
        <v>499</v>
      </c>
      <c r="K91" s="5" t="s">
        <v>62</v>
      </c>
      <c r="L91" s="18">
        <v>0</v>
      </c>
      <c r="M91" s="5" t="s">
        <v>490</v>
      </c>
      <c r="N91" s="5" t="s">
        <v>490</v>
      </c>
      <c r="O91" s="19">
        <f>+(6/6)*100</f>
        <v>100</v>
      </c>
      <c r="P91" s="17" t="s">
        <v>56</v>
      </c>
      <c r="Q91" s="11" t="s">
        <v>499</v>
      </c>
      <c r="R91" s="17" t="s">
        <v>813</v>
      </c>
      <c r="S91" s="4">
        <v>43718</v>
      </c>
      <c r="T91" s="4">
        <v>43718</v>
      </c>
      <c r="U91" s="11"/>
      <c r="V91" s="7"/>
      <c r="W91" s="7"/>
      <c r="X91" s="7"/>
    </row>
    <row r="92" spans="1:24" ht="180" x14ac:dyDescent="0.25">
      <c r="A92" s="5">
        <v>2019</v>
      </c>
      <c r="B92" s="4">
        <v>43678</v>
      </c>
      <c r="C92" s="4">
        <v>43708</v>
      </c>
      <c r="D92" s="5" t="s">
        <v>500</v>
      </c>
      <c r="E92" s="17" t="s">
        <v>478</v>
      </c>
      <c r="F92" s="5" t="s">
        <v>500</v>
      </c>
      <c r="G92" s="17" t="s">
        <v>479</v>
      </c>
      <c r="H92" s="5" t="s">
        <v>500</v>
      </c>
      <c r="I92" s="33" t="s">
        <v>703</v>
      </c>
      <c r="J92" s="11" t="s">
        <v>501</v>
      </c>
      <c r="K92" s="5" t="s">
        <v>62</v>
      </c>
      <c r="L92" s="18">
        <v>0</v>
      </c>
      <c r="M92" s="5" t="s">
        <v>481</v>
      </c>
      <c r="N92" s="5" t="s">
        <v>481</v>
      </c>
      <c r="O92" s="19">
        <f>+(5/5)*100</f>
        <v>100</v>
      </c>
      <c r="P92" s="17" t="s">
        <v>56</v>
      </c>
      <c r="Q92" s="11" t="s">
        <v>501</v>
      </c>
      <c r="R92" s="17" t="s">
        <v>813</v>
      </c>
      <c r="S92" s="4">
        <v>43718</v>
      </c>
      <c r="T92" s="4">
        <v>43718</v>
      </c>
      <c r="U92" s="11"/>
      <c r="V92" s="7"/>
      <c r="W92" s="7"/>
      <c r="X92" s="7"/>
    </row>
    <row r="93" spans="1:24" ht="180" x14ac:dyDescent="0.25">
      <c r="A93" s="5">
        <v>2019</v>
      </c>
      <c r="B93" s="4">
        <v>43678</v>
      </c>
      <c r="C93" s="4">
        <v>43708</v>
      </c>
      <c r="D93" s="5" t="s">
        <v>492</v>
      </c>
      <c r="E93" s="17" t="s">
        <v>478</v>
      </c>
      <c r="F93" s="5" t="s">
        <v>492</v>
      </c>
      <c r="G93" s="17" t="s">
        <v>479</v>
      </c>
      <c r="H93" s="5" t="s">
        <v>492</v>
      </c>
      <c r="I93" s="33" t="s">
        <v>704</v>
      </c>
      <c r="J93" s="11" t="s">
        <v>502</v>
      </c>
      <c r="K93" s="5">
        <v>1</v>
      </c>
      <c r="L93" s="18">
        <v>0</v>
      </c>
      <c r="M93" s="5" t="s">
        <v>493</v>
      </c>
      <c r="N93" s="5" t="s">
        <v>493</v>
      </c>
      <c r="O93" s="19">
        <f>+(1/1)*100</f>
        <v>100</v>
      </c>
      <c r="P93" s="17" t="s">
        <v>56</v>
      </c>
      <c r="Q93" s="11" t="s">
        <v>502</v>
      </c>
      <c r="R93" s="17" t="s">
        <v>813</v>
      </c>
      <c r="S93" s="4">
        <v>43718</v>
      </c>
      <c r="T93" s="4">
        <v>43718</v>
      </c>
      <c r="U93" s="11"/>
      <c r="V93" s="7"/>
      <c r="W93" s="7"/>
      <c r="X93" s="7"/>
    </row>
    <row r="94" spans="1:24" ht="180" x14ac:dyDescent="0.25">
      <c r="A94" s="5">
        <v>2019</v>
      </c>
      <c r="B94" s="4">
        <v>43678</v>
      </c>
      <c r="C94" s="4">
        <v>43708</v>
      </c>
      <c r="D94" s="5" t="s">
        <v>495</v>
      </c>
      <c r="E94" s="17" t="s">
        <v>478</v>
      </c>
      <c r="F94" s="5" t="s">
        <v>495</v>
      </c>
      <c r="G94" s="17" t="s">
        <v>479</v>
      </c>
      <c r="H94" s="5" t="s">
        <v>495</v>
      </c>
      <c r="I94" s="33" t="s">
        <v>705</v>
      </c>
      <c r="J94" s="11" t="s">
        <v>177</v>
      </c>
      <c r="K94" s="5" t="s">
        <v>62</v>
      </c>
      <c r="L94" s="18">
        <v>0</v>
      </c>
      <c r="M94" s="5" t="s">
        <v>503</v>
      </c>
      <c r="N94" s="5" t="s">
        <v>503</v>
      </c>
      <c r="O94" s="19">
        <f>+(1/1)*100</f>
        <v>100</v>
      </c>
      <c r="P94" s="17" t="s">
        <v>56</v>
      </c>
      <c r="Q94" s="11" t="s">
        <v>177</v>
      </c>
      <c r="R94" s="17" t="s">
        <v>813</v>
      </c>
      <c r="S94" s="4">
        <v>43718</v>
      </c>
      <c r="T94" s="4">
        <v>43718</v>
      </c>
      <c r="U94" s="11"/>
      <c r="V94" s="7"/>
      <c r="W94" s="7"/>
      <c r="X94" s="7"/>
    </row>
    <row r="95" spans="1:24" ht="180" x14ac:dyDescent="0.25">
      <c r="A95" s="5">
        <v>2019</v>
      </c>
      <c r="B95" s="4">
        <v>43678</v>
      </c>
      <c r="C95" s="4">
        <v>43708</v>
      </c>
      <c r="D95" s="5" t="s">
        <v>500</v>
      </c>
      <c r="E95" s="17" t="s">
        <v>478</v>
      </c>
      <c r="F95" s="5" t="s">
        <v>500</v>
      </c>
      <c r="G95" s="17" t="s">
        <v>479</v>
      </c>
      <c r="H95" s="5" t="s">
        <v>500</v>
      </c>
      <c r="I95" s="33" t="s">
        <v>706</v>
      </c>
      <c r="J95" s="11" t="s">
        <v>488</v>
      </c>
      <c r="K95" s="5" t="s">
        <v>118</v>
      </c>
      <c r="L95" s="18">
        <v>0</v>
      </c>
      <c r="M95" s="5" t="s">
        <v>504</v>
      </c>
      <c r="N95" s="5" t="s">
        <v>504</v>
      </c>
      <c r="O95" s="19">
        <f>+(5/5)*100</f>
        <v>100</v>
      </c>
      <c r="P95" s="17" t="s">
        <v>56</v>
      </c>
      <c r="Q95" s="11" t="s">
        <v>488</v>
      </c>
      <c r="R95" s="17" t="s">
        <v>813</v>
      </c>
      <c r="S95" s="4">
        <v>43718</v>
      </c>
      <c r="T95" s="4">
        <v>43718</v>
      </c>
      <c r="U95" s="11"/>
      <c r="V95" s="7"/>
      <c r="W95" s="7"/>
      <c r="X95" s="7"/>
    </row>
    <row r="96" spans="1:24" ht="180" x14ac:dyDescent="0.25">
      <c r="A96" s="5">
        <v>2019</v>
      </c>
      <c r="B96" s="4">
        <v>43678</v>
      </c>
      <c r="C96" s="4">
        <v>43708</v>
      </c>
      <c r="D96" s="5" t="s">
        <v>500</v>
      </c>
      <c r="E96" s="17" t="s">
        <v>478</v>
      </c>
      <c r="F96" s="5" t="s">
        <v>500</v>
      </c>
      <c r="G96" s="17" t="s">
        <v>479</v>
      </c>
      <c r="H96" s="5" t="s">
        <v>500</v>
      </c>
      <c r="I96" s="33" t="s">
        <v>707</v>
      </c>
      <c r="J96" s="11" t="s">
        <v>488</v>
      </c>
      <c r="K96" s="5" t="s">
        <v>118</v>
      </c>
      <c r="L96" s="18">
        <v>0</v>
      </c>
      <c r="M96" s="5" t="s">
        <v>505</v>
      </c>
      <c r="N96" s="5" t="s">
        <v>505</v>
      </c>
      <c r="O96" s="19">
        <f>+(1/1)*100</f>
        <v>100</v>
      </c>
      <c r="P96" s="17" t="s">
        <v>56</v>
      </c>
      <c r="Q96" s="11" t="s">
        <v>488</v>
      </c>
      <c r="R96" s="17" t="s">
        <v>813</v>
      </c>
      <c r="S96" s="4">
        <v>43718</v>
      </c>
      <c r="T96" s="4">
        <v>43718</v>
      </c>
      <c r="U96" s="11"/>
      <c r="V96" s="7"/>
      <c r="W96" s="7"/>
      <c r="X96" s="7"/>
    </row>
    <row r="97" spans="1:24" ht="180" x14ac:dyDescent="0.25">
      <c r="A97" s="5">
        <v>2019</v>
      </c>
      <c r="B97" s="4">
        <v>43678</v>
      </c>
      <c r="C97" s="4">
        <v>43708</v>
      </c>
      <c r="D97" s="5" t="s">
        <v>495</v>
      </c>
      <c r="E97" s="17" t="s">
        <v>478</v>
      </c>
      <c r="F97" s="5" t="s">
        <v>495</v>
      </c>
      <c r="G97" s="17" t="s">
        <v>479</v>
      </c>
      <c r="H97" s="5" t="s">
        <v>495</v>
      </c>
      <c r="I97" s="33" t="s">
        <v>708</v>
      </c>
      <c r="J97" s="11" t="s">
        <v>506</v>
      </c>
      <c r="K97" s="5">
        <v>1</v>
      </c>
      <c r="L97" s="18">
        <v>0</v>
      </c>
      <c r="M97" s="5" t="s">
        <v>505</v>
      </c>
      <c r="N97" s="5" t="s">
        <v>505</v>
      </c>
      <c r="O97" s="19">
        <f>+(1/1)*100</f>
        <v>100</v>
      </c>
      <c r="P97" s="17" t="s">
        <v>56</v>
      </c>
      <c r="Q97" s="11" t="s">
        <v>506</v>
      </c>
      <c r="R97" s="17" t="s">
        <v>813</v>
      </c>
      <c r="S97" s="4">
        <v>43718</v>
      </c>
      <c r="T97" s="4">
        <v>43718</v>
      </c>
      <c r="U97" s="11"/>
      <c r="V97" s="7"/>
      <c r="W97" s="7"/>
      <c r="X97" s="7"/>
    </row>
    <row r="98" spans="1:24" ht="180" x14ac:dyDescent="0.25">
      <c r="A98" s="5">
        <v>2019</v>
      </c>
      <c r="B98" s="4">
        <v>43678</v>
      </c>
      <c r="C98" s="4">
        <v>43708</v>
      </c>
      <c r="D98" s="5" t="s">
        <v>507</v>
      </c>
      <c r="E98" s="17" t="s">
        <v>478</v>
      </c>
      <c r="F98" s="5" t="s">
        <v>507</v>
      </c>
      <c r="G98" s="17" t="s">
        <v>479</v>
      </c>
      <c r="H98" s="5" t="s">
        <v>507</v>
      </c>
      <c r="I98" s="33" t="s">
        <v>709</v>
      </c>
      <c r="J98" s="11" t="s">
        <v>494</v>
      </c>
      <c r="K98" s="5" t="s">
        <v>62</v>
      </c>
      <c r="L98" s="18">
        <v>0</v>
      </c>
      <c r="M98" s="5" t="s">
        <v>508</v>
      </c>
      <c r="N98" s="5" t="s">
        <v>508</v>
      </c>
      <c r="O98" s="19">
        <f>+(4/4)*100</f>
        <v>100</v>
      </c>
      <c r="P98" s="17" t="s">
        <v>56</v>
      </c>
      <c r="Q98" s="11" t="s">
        <v>494</v>
      </c>
      <c r="R98" s="17" t="s">
        <v>813</v>
      </c>
      <c r="S98" s="4">
        <v>43718</v>
      </c>
      <c r="T98" s="4">
        <v>43718</v>
      </c>
      <c r="U98" s="11"/>
      <c r="V98" s="7"/>
      <c r="W98" s="7"/>
      <c r="X98" s="7"/>
    </row>
    <row r="99" spans="1:24" ht="180" x14ac:dyDescent="0.25">
      <c r="A99" s="5">
        <v>2019</v>
      </c>
      <c r="B99" s="4">
        <v>43678</v>
      </c>
      <c r="C99" s="4">
        <v>43708</v>
      </c>
      <c r="D99" s="5" t="s">
        <v>477</v>
      </c>
      <c r="E99" s="17" t="s">
        <v>478</v>
      </c>
      <c r="F99" s="5" t="s">
        <v>477</v>
      </c>
      <c r="G99" s="17" t="s">
        <v>479</v>
      </c>
      <c r="H99" s="5" t="s">
        <v>477</v>
      </c>
      <c r="I99" s="33" t="s">
        <v>710</v>
      </c>
      <c r="J99" s="11" t="s">
        <v>509</v>
      </c>
      <c r="K99" s="5" t="s">
        <v>62</v>
      </c>
      <c r="L99" s="18">
        <v>0</v>
      </c>
      <c r="M99" s="5" t="s">
        <v>510</v>
      </c>
      <c r="N99" s="5" t="s">
        <v>510</v>
      </c>
      <c r="O99" s="19">
        <f>+(14/14)*100</f>
        <v>100</v>
      </c>
      <c r="P99" s="17" t="s">
        <v>56</v>
      </c>
      <c r="Q99" s="11" t="s">
        <v>509</v>
      </c>
      <c r="R99" s="17" t="s">
        <v>813</v>
      </c>
      <c r="S99" s="4">
        <v>43718</v>
      </c>
      <c r="T99" s="4">
        <v>43718</v>
      </c>
      <c r="U99" s="11"/>
      <c r="V99" s="7"/>
      <c r="W99" s="7"/>
      <c r="X99" s="7"/>
    </row>
    <row r="100" spans="1:24" ht="180" x14ac:dyDescent="0.25">
      <c r="A100" s="5">
        <v>2019</v>
      </c>
      <c r="B100" s="4">
        <v>43678</v>
      </c>
      <c r="C100" s="4">
        <v>43708</v>
      </c>
      <c r="D100" s="5" t="s">
        <v>511</v>
      </c>
      <c r="E100" s="17" t="s">
        <v>478</v>
      </c>
      <c r="F100" s="5" t="s">
        <v>511</v>
      </c>
      <c r="G100" s="17" t="s">
        <v>479</v>
      </c>
      <c r="H100" s="5" t="s">
        <v>511</v>
      </c>
      <c r="I100" s="33" t="s">
        <v>711</v>
      </c>
      <c r="J100" s="11" t="s">
        <v>512</v>
      </c>
      <c r="K100" s="5" t="s">
        <v>62</v>
      </c>
      <c r="L100" s="18">
        <v>0</v>
      </c>
      <c r="M100" s="5" t="s">
        <v>249</v>
      </c>
      <c r="N100" s="5" t="s">
        <v>249</v>
      </c>
      <c r="O100" s="19">
        <f>+(3/3)*100</f>
        <v>100</v>
      </c>
      <c r="P100" s="17" t="s">
        <v>56</v>
      </c>
      <c r="Q100" s="11" t="s">
        <v>512</v>
      </c>
      <c r="R100" s="17" t="s">
        <v>813</v>
      </c>
      <c r="S100" s="4">
        <v>43718</v>
      </c>
      <c r="T100" s="4">
        <v>43718</v>
      </c>
      <c r="U100" s="11"/>
      <c r="V100" s="7"/>
      <c r="W100" s="7"/>
      <c r="X100" s="7"/>
    </row>
    <row r="101" spans="1:24" ht="180" x14ac:dyDescent="0.25">
      <c r="A101" s="5">
        <v>2019</v>
      </c>
      <c r="B101" s="4">
        <v>43678</v>
      </c>
      <c r="C101" s="4">
        <v>43708</v>
      </c>
      <c r="D101" s="10" t="s">
        <v>735</v>
      </c>
      <c r="E101" s="17" t="s">
        <v>478</v>
      </c>
      <c r="F101" s="10" t="s">
        <v>735</v>
      </c>
      <c r="G101" s="17" t="s">
        <v>479</v>
      </c>
      <c r="H101" s="10" t="s">
        <v>735</v>
      </c>
      <c r="I101" s="33" t="s">
        <v>635</v>
      </c>
      <c r="J101" s="11" t="s">
        <v>513</v>
      </c>
      <c r="K101" s="5" t="s">
        <v>62</v>
      </c>
      <c r="L101" s="18">
        <v>0</v>
      </c>
      <c r="M101" s="5" t="s">
        <v>249</v>
      </c>
      <c r="N101" s="5" t="s">
        <v>249</v>
      </c>
      <c r="O101" s="20">
        <f>+(27/27)*100</f>
        <v>100</v>
      </c>
      <c r="P101" s="17" t="s">
        <v>56</v>
      </c>
      <c r="Q101" s="11" t="s">
        <v>513</v>
      </c>
      <c r="R101" s="17" t="s">
        <v>813</v>
      </c>
      <c r="S101" s="4">
        <v>43718</v>
      </c>
      <c r="T101" s="4">
        <v>43718</v>
      </c>
      <c r="U101" s="11"/>
      <c r="V101" s="7"/>
      <c r="W101" s="7"/>
      <c r="X101" s="7"/>
    </row>
    <row r="102" spans="1:24" ht="180" x14ac:dyDescent="0.25">
      <c r="A102" s="5">
        <v>2019</v>
      </c>
      <c r="B102" s="4">
        <v>43678</v>
      </c>
      <c r="C102" s="4">
        <v>43708</v>
      </c>
      <c r="D102" s="10" t="s">
        <v>735</v>
      </c>
      <c r="E102" s="17" t="s">
        <v>478</v>
      </c>
      <c r="F102" s="5" t="s">
        <v>816</v>
      </c>
      <c r="G102" s="17" t="s">
        <v>479</v>
      </c>
      <c r="H102" s="5" t="s">
        <v>816</v>
      </c>
      <c r="I102" s="33" t="s">
        <v>712</v>
      </c>
      <c r="J102" s="11" t="s">
        <v>514</v>
      </c>
      <c r="K102" s="5" t="s">
        <v>484</v>
      </c>
      <c r="L102" s="18">
        <v>0</v>
      </c>
      <c r="M102" s="5" t="s">
        <v>246</v>
      </c>
      <c r="N102" s="5" t="s">
        <v>246</v>
      </c>
      <c r="O102" s="19">
        <f>+(109/109)*100</f>
        <v>100</v>
      </c>
      <c r="P102" s="17" t="s">
        <v>56</v>
      </c>
      <c r="Q102" s="11" t="s">
        <v>514</v>
      </c>
      <c r="R102" s="17" t="s">
        <v>813</v>
      </c>
      <c r="S102" s="4">
        <v>43718</v>
      </c>
      <c r="T102" s="4">
        <v>43718</v>
      </c>
      <c r="U102" s="11"/>
      <c r="V102" s="7"/>
      <c r="W102" s="7"/>
      <c r="X102" s="7"/>
    </row>
    <row r="103" spans="1:24" ht="105" x14ac:dyDescent="0.25">
      <c r="A103" s="7">
        <v>2019</v>
      </c>
      <c r="B103" s="4">
        <v>43678</v>
      </c>
      <c r="C103" s="4">
        <v>43708</v>
      </c>
      <c r="D103" s="7" t="s">
        <v>821</v>
      </c>
      <c r="E103" s="7" t="s">
        <v>342</v>
      </c>
      <c r="F103" s="7" t="s">
        <v>343</v>
      </c>
      <c r="G103" s="7" t="s">
        <v>72</v>
      </c>
      <c r="H103" s="7" t="s">
        <v>823</v>
      </c>
      <c r="I103" s="33" t="s">
        <v>713</v>
      </c>
      <c r="J103" s="7" t="s">
        <v>344</v>
      </c>
      <c r="K103" s="7" t="s">
        <v>345</v>
      </c>
      <c r="L103" s="7">
        <v>10</v>
      </c>
      <c r="M103" s="7">
        <v>9</v>
      </c>
      <c r="N103" s="7">
        <v>9</v>
      </c>
      <c r="O103" s="9">
        <v>1</v>
      </c>
      <c r="P103" s="26" t="s">
        <v>57</v>
      </c>
      <c r="Q103" s="7" t="s">
        <v>346</v>
      </c>
      <c r="R103" s="7" t="s">
        <v>347</v>
      </c>
      <c r="S103" s="4">
        <v>43718</v>
      </c>
      <c r="T103" s="4">
        <v>43718</v>
      </c>
      <c r="U103" s="7" t="s">
        <v>348</v>
      </c>
      <c r="V103" s="7"/>
      <c r="W103" s="7"/>
      <c r="X103" s="7"/>
    </row>
    <row r="104" spans="1:24" ht="105" x14ac:dyDescent="0.25">
      <c r="A104" s="7">
        <v>2019</v>
      </c>
      <c r="B104" s="4">
        <v>43678</v>
      </c>
      <c r="C104" s="4">
        <v>43708</v>
      </c>
      <c r="D104" s="7" t="s">
        <v>824</v>
      </c>
      <c r="E104" s="7" t="s">
        <v>822</v>
      </c>
      <c r="F104" s="7" t="s">
        <v>349</v>
      </c>
      <c r="G104" s="7" t="s">
        <v>72</v>
      </c>
      <c r="H104" s="7" t="s">
        <v>823</v>
      </c>
      <c r="I104" s="33" t="s">
        <v>713</v>
      </c>
      <c r="J104" s="7" t="s">
        <v>344</v>
      </c>
      <c r="K104" s="7" t="s">
        <v>345</v>
      </c>
      <c r="L104" s="7">
        <v>10</v>
      </c>
      <c r="M104" s="7">
        <v>9</v>
      </c>
      <c r="N104" s="7">
        <v>9</v>
      </c>
      <c r="O104" s="9">
        <v>1</v>
      </c>
      <c r="P104" s="26" t="s">
        <v>57</v>
      </c>
      <c r="Q104" s="7" t="s">
        <v>346</v>
      </c>
      <c r="R104" s="7" t="s">
        <v>347</v>
      </c>
      <c r="S104" s="4">
        <v>43718</v>
      </c>
      <c r="T104" s="4">
        <v>43718</v>
      </c>
      <c r="U104" s="7" t="s">
        <v>348</v>
      </c>
      <c r="V104" s="7"/>
      <c r="W104" s="7"/>
      <c r="X104" s="7"/>
    </row>
    <row r="105" spans="1:24" ht="105" x14ac:dyDescent="0.25">
      <c r="A105" s="7">
        <v>2019</v>
      </c>
      <c r="B105" s="4">
        <v>43678</v>
      </c>
      <c r="C105" s="4">
        <v>43708</v>
      </c>
      <c r="D105" s="7" t="s">
        <v>350</v>
      </c>
      <c r="E105" s="7" t="s">
        <v>825</v>
      </c>
      <c r="F105" s="7" t="s">
        <v>351</v>
      </c>
      <c r="G105" s="7" t="s">
        <v>72</v>
      </c>
      <c r="H105" s="7" t="s">
        <v>352</v>
      </c>
      <c r="I105" s="33" t="s">
        <v>714</v>
      </c>
      <c r="J105" s="7" t="s">
        <v>344</v>
      </c>
      <c r="K105" s="7" t="s">
        <v>345</v>
      </c>
      <c r="L105" s="7">
        <v>80</v>
      </c>
      <c r="M105" s="7">
        <v>80</v>
      </c>
      <c r="N105" s="7">
        <v>80</v>
      </c>
      <c r="O105" s="9">
        <v>1</v>
      </c>
      <c r="P105" s="26" t="s">
        <v>57</v>
      </c>
      <c r="Q105" s="7" t="s">
        <v>346</v>
      </c>
      <c r="R105" s="7" t="s">
        <v>347</v>
      </c>
      <c r="S105" s="4">
        <v>43718</v>
      </c>
      <c r="T105" s="4">
        <v>43718</v>
      </c>
      <c r="U105" s="7" t="s">
        <v>348</v>
      </c>
      <c r="V105" s="7"/>
      <c r="W105" s="7"/>
      <c r="X105" s="7"/>
    </row>
    <row r="106" spans="1:24" ht="165" x14ac:dyDescent="0.25">
      <c r="A106" s="7">
        <v>2019</v>
      </c>
      <c r="B106" s="4">
        <v>43678</v>
      </c>
      <c r="C106" s="4">
        <v>43708</v>
      </c>
      <c r="D106" s="7" t="s">
        <v>826</v>
      </c>
      <c r="E106" s="7" t="s">
        <v>353</v>
      </c>
      <c r="F106" s="7" t="s">
        <v>354</v>
      </c>
      <c r="G106" s="7" t="s">
        <v>72</v>
      </c>
      <c r="H106" s="7" t="s">
        <v>355</v>
      </c>
      <c r="I106" s="33" t="s">
        <v>715</v>
      </c>
      <c r="J106" s="7" t="s">
        <v>344</v>
      </c>
      <c r="K106" s="7" t="s">
        <v>345</v>
      </c>
      <c r="L106" s="7">
        <v>2</v>
      </c>
      <c r="M106" s="7">
        <v>3</v>
      </c>
      <c r="N106" s="7">
        <v>3</v>
      </c>
      <c r="O106" s="7">
        <v>100</v>
      </c>
      <c r="P106" s="26" t="s">
        <v>56</v>
      </c>
      <c r="Q106" s="7" t="s">
        <v>346</v>
      </c>
      <c r="R106" s="7" t="s">
        <v>347</v>
      </c>
      <c r="S106" s="4">
        <v>43718</v>
      </c>
      <c r="T106" s="4">
        <v>43718</v>
      </c>
      <c r="U106" s="7" t="s">
        <v>348</v>
      </c>
      <c r="V106" s="7"/>
      <c r="W106" s="7"/>
      <c r="X106" s="7"/>
    </row>
    <row r="107" spans="1:24" ht="105" x14ac:dyDescent="0.25">
      <c r="A107" s="7">
        <v>2019</v>
      </c>
      <c r="B107" s="4">
        <v>43678</v>
      </c>
      <c r="C107" s="4">
        <v>43708</v>
      </c>
      <c r="D107" s="7" t="s">
        <v>356</v>
      </c>
      <c r="E107" s="7" t="s">
        <v>828</v>
      </c>
      <c r="F107" s="7" t="s">
        <v>827</v>
      </c>
      <c r="G107" s="7" t="s">
        <v>357</v>
      </c>
      <c r="H107" s="7" t="s">
        <v>358</v>
      </c>
      <c r="I107" s="33" t="s">
        <v>829</v>
      </c>
      <c r="J107" s="7" t="s">
        <v>344</v>
      </c>
      <c r="K107" s="7" t="s">
        <v>345</v>
      </c>
      <c r="L107" s="7">
        <v>1</v>
      </c>
      <c r="M107" s="7">
        <v>2</v>
      </c>
      <c r="N107" s="7">
        <v>2</v>
      </c>
      <c r="O107" s="7">
        <v>100</v>
      </c>
      <c r="P107" s="26" t="s">
        <v>56</v>
      </c>
      <c r="Q107" s="7" t="s">
        <v>346</v>
      </c>
      <c r="R107" s="7" t="s">
        <v>347</v>
      </c>
      <c r="S107" s="4">
        <v>43718</v>
      </c>
      <c r="T107" s="4">
        <v>43718</v>
      </c>
      <c r="U107" s="7" t="s">
        <v>348</v>
      </c>
      <c r="V107" s="7"/>
      <c r="W107" s="7"/>
      <c r="X107" s="7"/>
    </row>
    <row r="108" spans="1:24" ht="105" x14ac:dyDescent="0.25">
      <c r="A108" s="7">
        <v>2019</v>
      </c>
      <c r="B108" s="4">
        <v>43678</v>
      </c>
      <c r="C108" s="4">
        <v>43708</v>
      </c>
      <c r="D108" s="7" t="s">
        <v>359</v>
      </c>
      <c r="E108" s="7" t="s">
        <v>360</v>
      </c>
      <c r="F108" s="7" t="s">
        <v>736</v>
      </c>
      <c r="G108" s="7" t="s">
        <v>72</v>
      </c>
      <c r="H108" s="7" t="s">
        <v>360</v>
      </c>
      <c r="I108" s="33" t="s">
        <v>716</v>
      </c>
      <c r="J108" s="7" t="s">
        <v>344</v>
      </c>
      <c r="K108" s="7" t="s">
        <v>62</v>
      </c>
      <c r="L108" s="7">
        <v>10</v>
      </c>
      <c r="M108" s="7">
        <v>9</v>
      </c>
      <c r="N108" s="7">
        <v>9</v>
      </c>
      <c r="O108" s="7">
        <v>100</v>
      </c>
      <c r="P108" s="26" t="s">
        <v>57</v>
      </c>
      <c r="Q108" s="7" t="s">
        <v>346</v>
      </c>
      <c r="R108" s="7" t="s">
        <v>347</v>
      </c>
      <c r="S108" s="4">
        <v>43718</v>
      </c>
      <c r="T108" s="4">
        <v>43718</v>
      </c>
      <c r="U108" s="7" t="s">
        <v>348</v>
      </c>
      <c r="V108" s="7"/>
      <c r="W108" s="7"/>
      <c r="X108" s="7"/>
    </row>
    <row r="109" spans="1:24" ht="105" x14ac:dyDescent="0.25">
      <c r="A109" s="7">
        <v>2019</v>
      </c>
      <c r="B109" s="4">
        <v>43678</v>
      </c>
      <c r="C109" s="4">
        <v>43708</v>
      </c>
      <c r="D109" s="10" t="s">
        <v>735</v>
      </c>
      <c r="E109" s="7" t="s">
        <v>249</v>
      </c>
      <c r="F109" s="10" t="s">
        <v>735</v>
      </c>
      <c r="G109" s="7" t="s">
        <v>72</v>
      </c>
      <c r="H109" s="7" t="s">
        <v>248</v>
      </c>
      <c r="I109" s="33" t="s">
        <v>635</v>
      </c>
      <c r="J109" s="7" t="s">
        <v>344</v>
      </c>
      <c r="K109" s="7" t="s">
        <v>62</v>
      </c>
      <c r="L109" s="7">
        <v>1</v>
      </c>
      <c r="M109" s="7">
        <v>1</v>
      </c>
      <c r="N109" s="7">
        <v>1</v>
      </c>
      <c r="O109" s="7">
        <v>100</v>
      </c>
      <c r="P109" s="26" t="s">
        <v>56</v>
      </c>
      <c r="Q109" s="7" t="s">
        <v>346</v>
      </c>
      <c r="R109" s="7" t="s">
        <v>347</v>
      </c>
      <c r="S109" s="4">
        <v>43718</v>
      </c>
      <c r="T109" s="4">
        <v>43718</v>
      </c>
      <c r="U109" s="7" t="s">
        <v>348</v>
      </c>
      <c r="V109" s="7"/>
      <c r="W109" s="7"/>
      <c r="X109" s="7"/>
    </row>
    <row r="110" spans="1:24" ht="285" x14ac:dyDescent="0.25">
      <c r="A110" s="11">
        <v>2019</v>
      </c>
      <c r="B110" s="4">
        <v>43678</v>
      </c>
      <c r="C110" s="4">
        <v>43708</v>
      </c>
      <c r="D110" s="10" t="s">
        <v>361</v>
      </c>
      <c r="E110" s="16" t="s">
        <v>362</v>
      </c>
      <c r="F110" s="11" t="s">
        <v>363</v>
      </c>
      <c r="G110" s="11" t="s">
        <v>364</v>
      </c>
      <c r="H110" s="11" t="s">
        <v>365</v>
      </c>
      <c r="I110" s="33" t="s">
        <v>717</v>
      </c>
      <c r="J110" s="11" t="s">
        <v>366</v>
      </c>
      <c r="K110" s="11" t="s">
        <v>58</v>
      </c>
      <c r="L110" s="15">
        <v>1</v>
      </c>
      <c r="M110" s="11" t="s">
        <v>365</v>
      </c>
      <c r="N110" s="11" t="s">
        <v>365</v>
      </c>
      <c r="O110" s="15">
        <v>0.5</v>
      </c>
      <c r="P110" s="26" t="s">
        <v>574</v>
      </c>
      <c r="Q110" s="11" t="s">
        <v>367</v>
      </c>
      <c r="R110" s="11" t="s">
        <v>368</v>
      </c>
      <c r="S110" s="4">
        <v>43718</v>
      </c>
      <c r="T110" s="4">
        <v>43718</v>
      </c>
      <c r="U110" s="11"/>
      <c r="V110" s="7"/>
      <c r="W110" s="7"/>
      <c r="X110" s="7"/>
    </row>
    <row r="111" spans="1:24" ht="300" x14ac:dyDescent="0.25">
      <c r="A111" s="11">
        <v>2019</v>
      </c>
      <c r="B111" s="4">
        <v>43678</v>
      </c>
      <c r="C111" s="4">
        <v>43708</v>
      </c>
      <c r="D111" s="32" t="s">
        <v>830</v>
      </c>
      <c r="E111" s="32" t="s">
        <v>831</v>
      </c>
      <c r="F111" s="11" t="s">
        <v>370</v>
      </c>
      <c r="G111" s="11" t="s">
        <v>371</v>
      </c>
      <c r="H111" s="11" t="s">
        <v>365</v>
      </c>
      <c r="I111" s="33" t="s">
        <v>718</v>
      </c>
      <c r="J111" s="11" t="s">
        <v>372</v>
      </c>
      <c r="K111" s="11" t="s">
        <v>58</v>
      </c>
      <c r="L111" s="15">
        <v>1</v>
      </c>
      <c r="M111" s="11" t="s">
        <v>373</v>
      </c>
      <c r="N111" s="11" t="s">
        <v>373</v>
      </c>
      <c r="O111" s="15">
        <v>0.5</v>
      </c>
      <c r="P111" s="26" t="s">
        <v>574</v>
      </c>
      <c r="Q111" s="11" t="s">
        <v>374</v>
      </c>
      <c r="R111" s="11" t="s">
        <v>368</v>
      </c>
      <c r="S111" s="4">
        <v>43718</v>
      </c>
      <c r="T111" s="4">
        <v>43718</v>
      </c>
      <c r="U111" s="11"/>
      <c r="V111" s="7"/>
      <c r="W111" s="7"/>
      <c r="X111" s="7"/>
    </row>
    <row r="112" spans="1:24" ht="225" x14ac:dyDescent="0.25">
      <c r="A112" s="11">
        <v>2019</v>
      </c>
      <c r="B112" s="4">
        <v>43678</v>
      </c>
      <c r="C112" s="4">
        <v>43708</v>
      </c>
      <c r="D112" s="16" t="s">
        <v>375</v>
      </c>
      <c r="E112" s="16" t="s">
        <v>376</v>
      </c>
      <c r="F112" s="16" t="s">
        <v>377</v>
      </c>
      <c r="G112" s="11" t="s">
        <v>364</v>
      </c>
      <c r="H112" s="11" t="s">
        <v>378</v>
      </c>
      <c r="I112" s="33" t="s">
        <v>717</v>
      </c>
      <c r="J112" s="11" t="s">
        <v>379</v>
      </c>
      <c r="K112" s="11" t="s">
        <v>58</v>
      </c>
      <c r="L112" s="15">
        <v>1</v>
      </c>
      <c r="M112" s="11" t="s">
        <v>380</v>
      </c>
      <c r="N112" s="11" t="s">
        <v>380</v>
      </c>
      <c r="O112" s="15">
        <v>0.5</v>
      </c>
      <c r="P112" s="26" t="s">
        <v>574</v>
      </c>
      <c r="Q112" s="11" t="s">
        <v>381</v>
      </c>
      <c r="R112" s="11" t="s">
        <v>368</v>
      </c>
      <c r="S112" s="4">
        <v>43718</v>
      </c>
      <c r="T112" s="4">
        <v>43718</v>
      </c>
      <c r="U112" s="11"/>
      <c r="V112" s="7"/>
      <c r="W112" s="7"/>
      <c r="X112" s="7"/>
    </row>
    <row r="113" spans="1:24" ht="270" x14ac:dyDescent="0.25">
      <c r="A113" s="11">
        <v>2019</v>
      </c>
      <c r="B113" s="4">
        <v>43678</v>
      </c>
      <c r="C113" s="4">
        <v>43708</v>
      </c>
      <c r="D113" s="16" t="s">
        <v>382</v>
      </c>
      <c r="E113" s="16" t="s">
        <v>383</v>
      </c>
      <c r="F113" s="11" t="s">
        <v>384</v>
      </c>
      <c r="G113" s="11" t="s">
        <v>364</v>
      </c>
      <c r="H113" s="11" t="s">
        <v>385</v>
      </c>
      <c r="I113" s="33" t="s">
        <v>717</v>
      </c>
      <c r="J113" s="11" t="s">
        <v>379</v>
      </c>
      <c r="K113" s="11" t="s">
        <v>58</v>
      </c>
      <c r="L113" s="15">
        <v>1</v>
      </c>
      <c r="M113" s="11" t="s">
        <v>386</v>
      </c>
      <c r="N113" s="11" t="s">
        <v>386</v>
      </c>
      <c r="O113" s="15">
        <v>1</v>
      </c>
      <c r="P113" s="26" t="s">
        <v>574</v>
      </c>
      <c r="Q113" s="11" t="s">
        <v>381</v>
      </c>
      <c r="R113" s="11" t="s">
        <v>368</v>
      </c>
      <c r="S113" s="4">
        <v>43718</v>
      </c>
      <c r="T113" s="4">
        <v>43718</v>
      </c>
      <c r="U113" s="11"/>
      <c r="V113" s="7"/>
      <c r="W113" s="7"/>
      <c r="X113" s="7"/>
    </row>
    <row r="114" spans="1:24" ht="225" x14ac:dyDescent="0.25">
      <c r="A114" s="11">
        <v>2019</v>
      </c>
      <c r="B114" s="4">
        <v>43678</v>
      </c>
      <c r="C114" s="4">
        <v>43708</v>
      </c>
      <c r="D114" s="10" t="s">
        <v>382</v>
      </c>
      <c r="E114" s="16" t="s">
        <v>387</v>
      </c>
      <c r="F114" s="16" t="s">
        <v>388</v>
      </c>
      <c r="G114" s="11" t="s">
        <v>364</v>
      </c>
      <c r="H114" s="11" t="s">
        <v>378</v>
      </c>
      <c r="I114" s="33" t="s">
        <v>717</v>
      </c>
      <c r="J114" s="11" t="s">
        <v>379</v>
      </c>
      <c r="K114" s="11" t="s">
        <v>58</v>
      </c>
      <c r="L114" s="15">
        <v>1</v>
      </c>
      <c r="M114" s="11" t="s">
        <v>389</v>
      </c>
      <c r="N114" s="11" t="s">
        <v>389</v>
      </c>
      <c r="O114" s="15">
        <v>1</v>
      </c>
      <c r="P114" s="26" t="s">
        <v>574</v>
      </c>
      <c r="Q114" s="11" t="s">
        <v>381</v>
      </c>
      <c r="R114" s="11" t="s">
        <v>368</v>
      </c>
      <c r="S114" s="4">
        <v>43718</v>
      </c>
      <c r="T114" s="4">
        <v>43718</v>
      </c>
      <c r="U114" s="11"/>
      <c r="V114" s="7"/>
      <c r="W114" s="7"/>
      <c r="X114" s="7"/>
    </row>
    <row r="115" spans="1:24" ht="150" x14ac:dyDescent="0.25">
      <c r="A115" s="11">
        <v>2019</v>
      </c>
      <c r="B115" s="4">
        <v>43678</v>
      </c>
      <c r="C115" s="4">
        <v>43708</v>
      </c>
      <c r="D115" s="16" t="s">
        <v>390</v>
      </c>
      <c r="E115" s="32" t="s">
        <v>832</v>
      </c>
      <c r="F115" s="11" t="s">
        <v>392</v>
      </c>
      <c r="G115" s="11" t="s">
        <v>371</v>
      </c>
      <c r="H115" s="11" t="s">
        <v>393</v>
      </c>
      <c r="I115" s="33" t="s">
        <v>719</v>
      </c>
      <c r="J115" s="11" t="s">
        <v>394</v>
      </c>
      <c r="K115" s="11" t="s">
        <v>58</v>
      </c>
      <c r="L115" s="15">
        <v>1</v>
      </c>
      <c r="M115" s="11" t="s">
        <v>393</v>
      </c>
      <c r="N115" s="11" t="s">
        <v>393</v>
      </c>
      <c r="O115" s="15">
        <v>0.5</v>
      </c>
      <c r="P115" s="26" t="s">
        <v>574</v>
      </c>
      <c r="Q115" s="11" t="s">
        <v>395</v>
      </c>
      <c r="R115" s="11" t="s">
        <v>368</v>
      </c>
      <c r="S115" s="4">
        <v>43718</v>
      </c>
      <c r="T115" s="4">
        <v>43718</v>
      </c>
      <c r="U115" s="11"/>
      <c r="V115" s="7"/>
      <c r="W115" s="7"/>
      <c r="X115" s="7"/>
    </row>
    <row r="116" spans="1:24" ht="225" x14ac:dyDescent="0.25">
      <c r="A116" s="11">
        <v>2019</v>
      </c>
      <c r="B116" s="4">
        <v>43678</v>
      </c>
      <c r="C116" s="4">
        <v>43708</v>
      </c>
      <c r="D116" s="7" t="s">
        <v>396</v>
      </c>
      <c r="E116" s="32" t="s">
        <v>832</v>
      </c>
      <c r="F116" s="16" t="s">
        <v>397</v>
      </c>
      <c r="G116" s="11" t="s">
        <v>371</v>
      </c>
      <c r="H116" s="16" t="s">
        <v>398</v>
      </c>
      <c r="I116" s="33" t="s">
        <v>720</v>
      </c>
      <c r="J116" s="11" t="s">
        <v>399</v>
      </c>
      <c r="K116" s="11" t="s">
        <v>58</v>
      </c>
      <c r="L116" s="15">
        <v>1</v>
      </c>
      <c r="M116" s="16" t="s">
        <v>391</v>
      </c>
      <c r="N116" s="16" t="s">
        <v>391</v>
      </c>
      <c r="O116" s="15">
        <v>0.5</v>
      </c>
      <c r="P116" s="26" t="s">
        <v>574</v>
      </c>
      <c r="Q116" s="11" t="s">
        <v>400</v>
      </c>
      <c r="R116" s="11" t="s">
        <v>368</v>
      </c>
      <c r="S116" s="4">
        <v>43718</v>
      </c>
      <c r="T116" s="4">
        <v>43718</v>
      </c>
      <c r="U116" s="11"/>
      <c r="V116" s="7"/>
      <c r="W116" s="7"/>
      <c r="X116" s="7"/>
    </row>
    <row r="117" spans="1:24" ht="150" x14ac:dyDescent="0.25">
      <c r="A117" s="11">
        <v>2019</v>
      </c>
      <c r="B117" s="4">
        <v>43678</v>
      </c>
      <c r="C117" s="4">
        <v>43708</v>
      </c>
      <c r="D117" s="7" t="s">
        <v>401</v>
      </c>
      <c r="E117" s="16" t="s">
        <v>402</v>
      </c>
      <c r="F117" s="16" t="s">
        <v>403</v>
      </c>
      <c r="G117" s="11" t="s">
        <v>68</v>
      </c>
      <c r="H117" s="16" t="s">
        <v>403</v>
      </c>
      <c r="I117" s="33" t="s">
        <v>686</v>
      </c>
      <c r="J117" s="11" t="s">
        <v>404</v>
      </c>
      <c r="K117" s="11" t="s">
        <v>58</v>
      </c>
      <c r="L117" s="15">
        <v>1</v>
      </c>
      <c r="M117" s="16" t="s">
        <v>402</v>
      </c>
      <c r="N117" s="16" t="s">
        <v>402</v>
      </c>
      <c r="O117" s="15">
        <v>0.5</v>
      </c>
      <c r="P117" s="26" t="s">
        <v>574</v>
      </c>
      <c r="Q117" s="11" t="s">
        <v>405</v>
      </c>
      <c r="R117" s="11" t="s">
        <v>368</v>
      </c>
      <c r="S117" s="4">
        <v>43718</v>
      </c>
      <c r="T117" s="4">
        <v>43718</v>
      </c>
      <c r="U117" s="11"/>
      <c r="V117" s="7"/>
      <c r="W117" s="7"/>
      <c r="X117" s="7"/>
    </row>
    <row r="118" spans="1:24" ht="75" x14ac:dyDescent="0.25">
      <c r="A118" s="11">
        <v>2019</v>
      </c>
      <c r="B118" s="4">
        <v>43678</v>
      </c>
      <c r="C118" s="4">
        <v>43708</v>
      </c>
      <c r="D118" s="10" t="s">
        <v>735</v>
      </c>
      <c r="E118" s="7" t="s">
        <v>249</v>
      </c>
      <c r="F118" s="10" t="s">
        <v>735</v>
      </c>
      <c r="G118" s="10" t="s">
        <v>72</v>
      </c>
      <c r="H118" s="10" t="s">
        <v>833</v>
      </c>
      <c r="I118" s="33" t="s">
        <v>635</v>
      </c>
      <c r="J118" s="10" t="s">
        <v>78</v>
      </c>
      <c r="K118" s="11" t="s">
        <v>58</v>
      </c>
      <c r="L118" s="15">
        <v>1</v>
      </c>
      <c r="M118" s="7" t="s">
        <v>249</v>
      </c>
      <c r="N118" s="7" t="s">
        <v>249</v>
      </c>
      <c r="O118" s="9">
        <v>1</v>
      </c>
      <c r="P118" s="26" t="s">
        <v>574</v>
      </c>
      <c r="Q118" s="10" t="s">
        <v>80</v>
      </c>
      <c r="R118" s="11" t="s">
        <v>368</v>
      </c>
      <c r="S118" s="4">
        <v>43718</v>
      </c>
      <c r="T118" s="4">
        <v>43718</v>
      </c>
      <c r="U118" s="11"/>
      <c r="V118" s="7"/>
      <c r="W118" s="7"/>
      <c r="X118" s="7"/>
    </row>
    <row r="119" spans="1:24" ht="409.5" x14ac:dyDescent="0.25">
      <c r="A119" s="35">
        <v>2019</v>
      </c>
      <c r="B119" s="36">
        <v>43678</v>
      </c>
      <c r="C119" s="36">
        <v>43708</v>
      </c>
      <c r="D119" s="35" t="s">
        <v>406</v>
      </c>
      <c r="E119" s="35" t="s">
        <v>407</v>
      </c>
      <c r="F119" s="35" t="s">
        <v>408</v>
      </c>
      <c r="G119" s="35" t="s">
        <v>409</v>
      </c>
      <c r="H119" s="35" t="s">
        <v>410</v>
      </c>
      <c r="I119" s="35" t="s">
        <v>737</v>
      </c>
      <c r="J119" s="35" t="s">
        <v>91</v>
      </c>
      <c r="K119" s="35" t="s">
        <v>65</v>
      </c>
      <c r="L119" s="37">
        <v>0</v>
      </c>
      <c r="M119" s="35" t="s">
        <v>411</v>
      </c>
      <c r="N119" s="35" t="s">
        <v>411</v>
      </c>
      <c r="O119" s="38">
        <v>0.25190000000000001</v>
      </c>
      <c r="P119" s="35" t="s">
        <v>56</v>
      </c>
      <c r="Q119" s="35" t="s">
        <v>565</v>
      </c>
      <c r="R119" s="39" t="s">
        <v>412</v>
      </c>
      <c r="S119" s="40">
        <v>43901</v>
      </c>
      <c r="T119" s="40">
        <v>43901</v>
      </c>
      <c r="U119" s="35" t="s">
        <v>580</v>
      </c>
      <c r="V119" s="7"/>
      <c r="W119" s="7"/>
      <c r="X119" s="7"/>
    </row>
    <row r="120" spans="1:24" ht="135" x14ac:dyDescent="0.25">
      <c r="A120" s="35">
        <v>2019</v>
      </c>
      <c r="B120" s="36">
        <v>43678</v>
      </c>
      <c r="C120" s="36">
        <v>43708</v>
      </c>
      <c r="D120" s="35" t="s">
        <v>413</v>
      </c>
      <c r="E120" s="35" t="s">
        <v>414</v>
      </c>
      <c r="F120" s="35" t="s">
        <v>415</v>
      </c>
      <c r="G120" s="35" t="s">
        <v>416</v>
      </c>
      <c r="H120" s="35" t="s">
        <v>417</v>
      </c>
      <c r="I120" s="35" t="s">
        <v>738</v>
      </c>
      <c r="J120" s="35" t="s">
        <v>418</v>
      </c>
      <c r="K120" s="35" t="s">
        <v>419</v>
      </c>
      <c r="L120" s="37">
        <v>0</v>
      </c>
      <c r="M120" s="35" t="s">
        <v>414</v>
      </c>
      <c r="N120" s="35" t="s">
        <v>414</v>
      </c>
      <c r="O120" s="41">
        <v>1</v>
      </c>
      <c r="P120" s="35" t="s">
        <v>56</v>
      </c>
      <c r="Q120" s="35" t="s">
        <v>420</v>
      </c>
      <c r="R120" s="39" t="s">
        <v>412</v>
      </c>
      <c r="S120" s="40">
        <v>43901</v>
      </c>
      <c r="T120" s="40">
        <v>43901</v>
      </c>
      <c r="U120" s="35" t="s">
        <v>566</v>
      </c>
      <c r="V120" s="7"/>
      <c r="W120" s="7"/>
      <c r="X120" s="7"/>
    </row>
    <row r="121" spans="1:24" ht="60" x14ac:dyDescent="0.25">
      <c r="A121" s="35">
        <v>2019</v>
      </c>
      <c r="B121" s="36">
        <v>43678</v>
      </c>
      <c r="C121" s="36">
        <v>43708</v>
      </c>
      <c r="D121" s="35" t="s">
        <v>421</v>
      </c>
      <c r="E121" s="35" t="s">
        <v>422</v>
      </c>
      <c r="F121" s="35" t="s">
        <v>423</v>
      </c>
      <c r="G121" s="35" t="s">
        <v>424</v>
      </c>
      <c r="H121" s="35" t="s">
        <v>425</v>
      </c>
      <c r="I121" s="35" t="s">
        <v>739</v>
      </c>
      <c r="J121" s="35" t="s">
        <v>426</v>
      </c>
      <c r="K121" s="35" t="s">
        <v>65</v>
      </c>
      <c r="L121" s="37">
        <v>0</v>
      </c>
      <c r="M121" s="35" t="s">
        <v>422</v>
      </c>
      <c r="N121" s="35" t="s">
        <v>422</v>
      </c>
      <c r="O121" s="41">
        <v>1</v>
      </c>
      <c r="P121" s="35" t="s">
        <v>56</v>
      </c>
      <c r="Q121" s="35" t="s">
        <v>427</v>
      </c>
      <c r="R121" s="39" t="s">
        <v>412</v>
      </c>
      <c r="S121" s="40">
        <v>43901</v>
      </c>
      <c r="T121" s="40">
        <v>43901</v>
      </c>
      <c r="U121" s="35" t="s">
        <v>566</v>
      </c>
      <c r="V121" s="7"/>
      <c r="W121" s="7"/>
      <c r="X121" s="7"/>
    </row>
    <row r="122" spans="1:24" ht="90" x14ac:dyDescent="0.25">
      <c r="A122" s="35">
        <v>2019</v>
      </c>
      <c r="B122" s="36">
        <v>43678</v>
      </c>
      <c r="C122" s="36">
        <v>43708</v>
      </c>
      <c r="D122" s="35" t="s">
        <v>428</v>
      </c>
      <c r="E122" s="35" t="s">
        <v>429</v>
      </c>
      <c r="F122" s="35" t="s">
        <v>430</v>
      </c>
      <c r="G122" s="35" t="s">
        <v>424</v>
      </c>
      <c r="H122" s="35" t="s">
        <v>431</v>
      </c>
      <c r="I122" s="35" t="s">
        <v>740</v>
      </c>
      <c r="J122" s="35" t="s">
        <v>432</v>
      </c>
      <c r="K122" s="35" t="s">
        <v>65</v>
      </c>
      <c r="L122" s="37">
        <v>0</v>
      </c>
      <c r="M122" s="35" t="s">
        <v>429</v>
      </c>
      <c r="N122" s="35" t="s">
        <v>429</v>
      </c>
      <c r="O122" s="41">
        <v>1</v>
      </c>
      <c r="P122" s="35" t="s">
        <v>56</v>
      </c>
      <c r="Q122" s="35" t="s">
        <v>433</v>
      </c>
      <c r="R122" s="39" t="s">
        <v>412</v>
      </c>
      <c r="S122" s="40">
        <v>43901</v>
      </c>
      <c r="T122" s="40">
        <v>43901</v>
      </c>
      <c r="U122" s="35" t="s">
        <v>566</v>
      </c>
      <c r="V122" s="7"/>
      <c r="W122" s="7"/>
      <c r="X122" s="7"/>
    </row>
    <row r="123" spans="1:24" ht="156.75" x14ac:dyDescent="0.25">
      <c r="A123" s="42">
        <v>2019</v>
      </c>
      <c r="B123" s="43">
        <v>43678</v>
      </c>
      <c r="C123" s="44">
        <v>43708</v>
      </c>
      <c r="D123" s="45" t="s">
        <v>741</v>
      </c>
      <c r="E123" s="45" t="s">
        <v>742</v>
      </c>
      <c r="F123" s="45" t="s">
        <v>515</v>
      </c>
      <c r="G123" s="42" t="s">
        <v>516</v>
      </c>
      <c r="H123" s="45" t="s">
        <v>743</v>
      </c>
      <c r="I123" s="45" t="s">
        <v>744</v>
      </c>
      <c r="J123" s="45" t="s">
        <v>745</v>
      </c>
      <c r="K123" s="42" t="s">
        <v>65</v>
      </c>
      <c r="L123" s="46">
        <v>0</v>
      </c>
      <c r="M123" s="45" t="s">
        <v>746</v>
      </c>
      <c r="N123" s="45" t="s">
        <v>746</v>
      </c>
      <c r="O123" s="47">
        <v>1</v>
      </c>
      <c r="P123" s="46" t="s">
        <v>56</v>
      </c>
      <c r="Q123" s="45" t="s">
        <v>747</v>
      </c>
      <c r="R123" s="42" t="s">
        <v>517</v>
      </c>
      <c r="S123" s="48">
        <v>43535</v>
      </c>
      <c r="T123" s="48">
        <v>43535</v>
      </c>
      <c r="U123" s="46" t="s">
        <v>748</v>
      </c>
      <c r="V123" s="7"/>
      <c r="W123" s="7"/>
      <c r="X123" s="7"/>
    </row>
    <row r="124" spans="1:24" ht="156.75" x14ac:dyDescent="0.25">
      <c r="A124" s="42">
        <v>2019</v>
      </c>
      <c r="B124" s="43">
        <v>43678</v>
      </c>
      <c r="C124" s="44">
        <v>43708</v>
      </c>
      <c r="D124" s="45" t="s">
        <v>518</v>
      </c>
      <c r="E124" s="45" t="s">
        <v>749</v>
      </c>
      <c r="F124" s="45" t="s">
        <v>518</v>
      </c>
      <c r="G124" s="42" t="s">
        <v>516</v>
      </c>
      <c r="H124" s="45" t="s">
        <v>519</v>
      </c>
      <c r="I124" s="45" t="s">
        <v>750</v>
      </c>
      <c r="J124" s="45" t="s">
        <v>520</v>
      </c>
      <c r="K124" s="42" t="s">
        <v>65</v>
      </c>
      <c r="L124" s="46">
        <v>0</v>
      </c>
      <c r="M124" s="45" t="s">
        <v>751</v>
      </c>
      <c r="N124" s="45" t="s">
        <v>751</v>
      </c>
      <c r="O124" s="47">
        <v>1</v>
      </c>
      <c r="P124" s="46" t="s">
        <v>56</v>
      </c>
      <c r="Q124" s="45" t="s">
        <v>747</v>
      </c>
      <c r="R124" s="42" t="s">
        <v>517</v>
      </c>
      <c r="S124" s="48">
        <v>43535</v>
      </c>
      <c r="T124" s="48">
        <v>43535</v>
      </c>
      <c r="U124" s="46" t="s">
        <v>748</v>
      </c>
      <c r="V124" s="7"/>
      <c r="W124" s="7"/>
      <c r="X124" s="7"/>
    </row>
    <row r="125" spans="1:24" ht="180.75" x14ac:dyDescent="0.25">
      <c r="A125" s="42">
        <v>2019</v>
      </c>
      <c r="B125" s="43">
        <v>43678</v>
      </c>
      <c r="C125" s="44">
        <v>43708</v>
      </c>
      <c r="D125" s="45" t="s">
        <v>752</v>
      </c>
      <c r="E125" s="45" t="s">
        <v>753</v>
      </c>
      <c r="F125" s="45" t="s">
        <v>754</v>
      </c>
      <c r="G125" s="42" t="s">
        <v>441</v>
      </c>
      <c r="H125" s="45" t="s">
        <v>521</v>
      </c>
      <c r="I125" s="45" t="s">
        <v>755</v>
      </c>
      <c r="J125" s="45" t="s">
        <v>756</v>
      </c>
      <c r="K125" s="42" t="s">
        <v>65</v>
      </c>
      <c r="L125" s="46">
        <v>0</v>
      </c>
      <c r="M125" s="45" t="s">
        <v>757</v>
      </c>
      <c r="N125" s="45" t="s">
        <v>757</v>
      </c>
      <c r="O125" s="47">
        <v>1</v>
      </c>
      <c r="P125" s="46" t="s">
        <v>56</v>
      </c>
      <c r="Q125" s="45" t="s">
        <v>747</v>
      </c>
      <c r="R125" s="42" t="s">
        <v>517</v>
      </c>
      <c r="S125" s="48">
        <v>43535</v>
      </c>
      <c r="T125" s="48">
        <v>43535</v>
      </c>
      <c r="U125" s="45" t="s">
        <v>579</v>
      </c>
      <c r="V125" s="7"/>
      <c r="W125" s="7"/>
      <c r="X125" s="7"/>
    </row>
    <row r="126" spans="1:24" ht="156.75" x14ac:dyDescent="0.25">
      <c r="A126" s="42">
        <v>2019</v>
      </c>
      <c r="B126" s="43">
        <v>43678</v>
      </c>
      <c r="C126" s="44">
        <v>43708</v>
      </c>
      <c r="D126" s="45" t="s">
        <v>522</v>
      </c>
      <c r="E126" s="45" t="s">
        <v>758</v>
      </c>
      <c r="F126" s="45" t="s">
        <v>523</v>
      </c>
      <c r="G126" s="42" t="s">
        <v>516</v>
      </c>
      <c r="H126" s="45" t="s">
        <v>524</v>
      </c>
      <c r="I126" s="45" t="s">
        <v>759</v>
      </c>
      <c r="J126" s="45" t="s">
        <v>525</v>
      </c>
      <c r="K126" s="42" t="s">
        <v>65</v>
      </c>
      <c r="L126" s="46">
        <v>0</v>
      </c>
      <c r="M126" s="45" t="s">
        <v>760</v>
      </c>
      <c r="N126" s="45" t="s">
        <v>760</v>
      </c>
      <c r="O126" s="47">
        <v>1</v>
      </c>
      <c r="P126" s="46" t="s">
        <v>56</v>
      </c>
      <c r="Q126" s="45" t="s">
        <v>747</v>
      </c>
      <c r="R126" s="42" t="s">
        <v>517</v>
      </c>
      <c r="S126" s="48">
        <v>43535</v>
      </c>
      <c r="T126" s="48">
        <v>43535</v>
      </c>
      <c r="U126" s="46" t="s">
        <v>748</v>
      </c>
      <c r="V126" s="7"/>
      <c r="W126" s="7"/>
      <c r="X126" s="7"/>
    </row>
    <row r="127" spans="1:24" ht="156.75" x14ac:dyDescent="0.25">
      <c r="A127" s="42">
        <v>2019</v>
      </c>
      <c r="B127" s="43">
        <v>43678</v>
      </c>
      <c r="C127" s="44">
        <v>43708</v>
      </c>
      <c r="D127" s="45" t="s">
        <v>526</v>
      </c>
      <c r="E127" s="45" t="s">
        <v>761</v>
      </c>
      <c r="F127" s="45" t="s">
        <v>527</v>
      </c>
      <c r="G127" s="42" t="s">
        <v>516</v>
      </c>
      <c r="H127" s="45" t="s">
        <v>528</v>
      </c>
      <c r="I127" s="45" t="s">
        <v>762</v>
      </c>
      <c r="J127" s="45" t="s">
        <v>529</v>
      </c>
      <c r="K127" s="42" t="s">
        <v>530</v>
      </c>
      <c r="L127" s="46">
        <v>0</v>
      </c>
      <c r="M127" s="45" t="s">
        <v>763</v>
      </c>
      <c r="N127" s="45" t="s">
        <v>763</v>
      </c>
      <c r="O127" s="47">
        <v>1</v>
      </c>
      <c r="P127" s="46" t="s">
        <v>56</v>
      </c>
      <c r="Q127" s="45" t="s">
        <v>764</v>
      </c>
      <c r="R127" s="42" t="s">
        <v>517</v>
      </c>
      <c r="S127" s="48">
        <v>43535</v>
      </c>
      <c r="T127" s="48">
        <v>43535</v>
      </c>
      <c r="U127" s="46" t="s">
        <v>748</v>
      </c>
      <c r="V127" s="7"/>
      <c r="W127" s="7"/>
      <c r="X127" s="7"/>
    </row>
    <row r="128" spans="1:24" ht="144.75" x14ac:dyDescent="0.25">
      <c r="A128" s="42">
        <v>2019</v>
      </c>
      <c r="B128" s="43">
        <v>43678</v>
      </c>
      <c r="C128" s="44">
        <v>43708</v>
      </c>
      <c r="D128" s="45" t="s">
        <v>765</v>
      </c>
      <c r="E128" s="45" t="s">
        <v>766</v>
      </c>
      <c r="F128" s="45" t="s">
        <v>767</v>
      </c>
      <c r="G128" s="42" t="s">
        <v>516</v>
      </c>
      <c r="H128" s="45" t="s">
        <v>531</v>
      </c>
      <c r="I128" s="45" t="s">
        <v>744</v>
      </c>
      <c r="J128" s="45" t="s">
        <v>768</v>
      </c>
      <c r="K128" s="42" t="s">
        <v>65</v>
      </c>
      <c r="L128" s="46">
        <v>0</v>
      </c>
      <c r="M128" s="45" t="s">
        <v>766</v>
      </c>
      <c r="N128" s="45" t="s">
        <v>766</v>
      </c>
      <c r="O128" s="47">
        <v>1</v>
      </c>
      <c r="P128" s="46" t="s">
        <v>56</v>
      </c>
      <c r="Q128" s="45" t="s">
        <v>747</v>
      </c>
      <c r="R128" s="42" t="s">
        <v>517</v>
      </c>
      <c r="S128" s="48">
        <v>43535</v>
      </c>
      <c r="T128" s="48">
        <v>43535</v>
      </c>
      <c r="U128" s="46" t="s">
        <v>748</v>
      </c>
      <c r="V128" s="7"/>
      <c r="W128" s="7"/>
      <c r="X128" s="7"/>
    </row>
    <row r="129" spans="1:24" ht="120.75" x14ac:dyDescent="0.25">
      <c r="A129" s="42">
        <v>2019</v>
      </c>
      <c r="B129" s="43">
        <v>43678</v>
      </c>
      <c r="C129" s="44">
        <v>43708</v>
      </c>
      <c r="D129" s="45" t="s">
        <v>532</v>
      </c>
      <c r="E129" s="45" t="s">
        <v>769</v>
      </c>
      <c r="F129" s="45" t="s">
        <v>770</v>
      </c>
      <c r="G129" s="42" t="s">
        <v>441</v>
      </c>
      <c r="H129" s="45" t="s">
        <v>533</v>
      </c>
      <c r="I129" s="45" t="s">
        <v>771</v>
      </c>
      <c r="J129" s="45" t="s">
        <v>772</v>
      </c>
      <c r="K129" s="42" t="s">
        <v>65</v>
      </c>
      <c r="L129" s="46">
        <v>0</v>
      </c>
      <c r="M129" s="45" t="s">
        <v>773</v>
      </c>
      <c r="N129" s="45" t="s">
        <v>773</v>
      </c>
      <c r="O129" s="47">
        <v>1</v>
      </c>
      <c r="P129" s="46" t="s">
        <v>56</v>
      </c>
      <c r="Q129" s="45" t="s">
        <v>747</v>
      </c>
      <c r="R129" s="45" t="s">
        <v>534</v>
      </c>
      <c r="S129" s="48">
        <v>43535</v>
      </c>
      <c r="T129" s="48">
        <v>43535</v>
      </c>
      <c r="U129" s="46" t="s">
        <v>748</v>
      </c>
      <c r="V129" s="7"/>
      <c r="W129" s="7"/>
      <c r="X129" s="7"/>
    </row>
    <row r="130" spans="1:24" ht="72.75" x14ac:dyDescent="0.25">
      <c r="A130" s="42">
        <v>2019</v>
      </c>
      <c r="B130" s="43">
        <v>43678</v>
      </c>
      <c r="C130" s="44">
        <v>43708</v>
      </c>
      <c r="D130" s="45" t="s">
        <v>774</v>
      </c>
      <c r="E130" s="45" t="s">
        <v>775</v>
      </c>
      <c r="F130" s="45" t="s">
        <v>774</v>
      </c>
      <c r="G130" s="42" t="s">
        <v>441</v>
      </c>
      <c r="H130" s="45" t="s">
        <v>743</v>
      </c>
      <c r="I130" s="45" t="s">
        <v>739</v>
      </c>
      <c r="J130" s="45" t="s">
        <v>248</v>
      </c>
      <c r="K130" s="42" t="s">
        <v>65</v>
      </c>
      <c r="L130" s="46">
        <v>0</v>
      </c>
      <c r="M130" s="45" t="s">
        <v>249</v>
      </c>
      <c r="N130" s="45" t="s">
        <v>249</v>
      </c>
      <c r="O130" s="47">
        <v>1</v>
      </c>
      <c r="P130" s="46" t="s">
        <v>56</v>
      </c>
      <c r="Q130" s="45" t="s">
        <v>747</v>
      </c>
      <c r="R130" s="42" t="s">
        <v>517</v>
      </c>
      <c r="S130" s="48">
        <v>43535</v>
      </c>
      <c r="T130" s="48">
        <v>43535</v>
      </c>
      <c r="U130" s="46" t="s">
        <v>748</v>
      </c>
      <c r="V130" s="7"/>
      <c r="W130" s="7"/>
      <c r="X130" s="7"/>
    </row>
    <row r="131" spans="1:24" ht="96.75" x14ac:dyDescent="0.25">
      <c r="A131" s="42">
        <v>2019</v>
      </c>
      <c r="B131" s="43">
        <v>43678</v>
      </c>
      <c r="C131" s="44">
        <v>43708</v>
      </c>
      <c r="D131" s="45" t="s">
        <v>535</v>
      </c>
      <c r="E131" s="45" t="s">
        <v>776</v>
      </c>
      <c r="F131" s="45" t="s">
        <v>535</v>
      </c>
      <c r="G131" s="42" t="s">
        <v>516</v>
      </c>
      <c r="H131" s="45" t="s">
        <v>536</v>
      </c>
      <c r="I131" s="45" t="s">
        <v>777</v>
      </c>
      <c r="J131" s="45" t="s">
        <v>248</v>
      </c>
      <c r="K131" s="42" t="s">
        <v>65</v>
      </c>
      <c r="L131" s="46">
        <v>0</v>
      </c>
      <c r="M131" s="45" t="s">
        <v>249</v>
      </c>
      <c r="N131" s="45" t="s">
        <v>249</v>
      </c>
      <c r="O131" s="47">
        <v>1</v>
      </c>
      <c r="P131" s="46" t="s">
        <v>56</v>
      </c>
      <c r="Q131" s="45" t="s">
        <v>248</v>
      </c>
      <c r="R131" s="45" t="s">
        <v>534</v>
      </c>
      <c r="S131" s="48">
        <v>43535</v>
      </c>
      <c r="T131" s="48">
        <v>43535</v>
      </c>
      <c r="U131" s="46" t="s">
        <v>748</v>
      </c>
      <c r="V131" s="7"/>
      <c r="W131" s="7"/>
      <c r="X131" s="7"/>
    </row>
    <row r="132" spans="1:24" ht="60" x14ac:dyDescent="0.25">
      <c r="A132" s="7">
        <v>2019</v>
      </c>
      <c r="B132" s="4">
        <v>43678</v>
      </c>
      <c r="C132" s="4">
        <v>43708</v>
      </c>
      <c r="D132" s="7" t="s">
        <v>549</v>
      </c>
      <c r="E132" s="7" t="s">
        <v>550</v>
      </c>
      <c r="F132" s="7" t="s">
        <v>551</v>
      </c>
      <c r="G132" s="7" t="s">
        <v>87</v>
      </c>
      <c r="H132" s="7" t="s">
        <v>552</v>
      </c>
      <c r="I132" s="33" t="s">
        <v>721</v>
      </c>
      <c r="J132" s="7" t="s">
        <v>553</v>
      </c>
      <c r="K132" s="7" t="s">
        <v>434</v>
      </c>
      <c r="L132" s="7">
        <v>0</v>
      </c>
      <c r="M132" s="7" t="s">
        <v>554</v>
      </c>
      <c r="N132" s="7" t="s">
        <v>554</v>
      </c>
      <c r="O132" s="7">
        <v>100</v>
      </c>
      <c r="P132" s="26" t="s">
        <v>56</v>
      </c>
      <c r="Q132" s="7" t="s">
        <v>435</v>
      </c>
      <c r="R132" s="7" t="s">
        <v>436</v>
      </c>
      <c r="S132" s="4">
        <v>43718</v>
      </c>
      <c r="T132" s="4">
        <v>43718</v>
      </c>
      <c r="U132" s="7" t="s">
        <v>55</v>
      </c>
      <c r="V132" s="7"/>
      <c r="W132" s="7"/>
      <c r="X132" s="7"/>
    </row>
    <row r="133" spans="1:24" ht="90" x14ac:dyDescent="0.25">
      <c r="A133" s="7">
        <v>2019</v>
      </c>
      <c r="B133" s="4">
        <v>43678</v>
      </c>
      <c r="C133" s="4">
        <v>43708</v>
      </c>
      <c r="D133" s="7" t="s">
        <v>555</v>
      </c>
      <c r="E133" s="7" t="s">
        <v>556</v>
      </c>
      <c r="F133" s="7" t="s">
        <v>557</v>
      </c>
      <c r="G133" s="7" t="s">
        <v>87</v>
      </c>
      <c r="H133" s="7" t="s">
        <v>838</v>
      </c>
      <c r="I133" s="33" t="s">
        <v>722</v>
      </c>
      <c r="J133" s="7" t="s">
        <v>437</v>
      </c>
      <c r="K133" s="7" t="s">
        <v>434</v>
      </c>
      <c r="L133" s="7">
        <v>0</v>
      </c>
      <c r="M133" s="7" t="s">
        <v>558</v>
      </c>
      <c r="N133" s="7" t="s">
        <v>558</v>
      </c>
      <c r="O133" s="7">
        <v>100</v>
      </c>
      <c r="P133" s="26" t="s">
        <v>56</v>
      </c>
      <c r="Q133" s="7" t="s">
        <v>436</v>
      </c>
      <c r="R133" s="7" t="s">
        <v>436</v>
      </c>
      <c r="S133" s="4">
        <v>43718</v>
      </c>
      <c r="T133" s="4">
        <v>43718</v>
      </c>
      <c r="U133" s="7" t="s">
        <v>55</v>
      </c>
      <c r="V133" s="7"/>
      <c r="W133" s="7"/>
      <c r="X133" s="7"/>
    </row>
    <row r="134" spans="1:24" ht="105" x14ac:dyDescent="0.25">
      <c r="A134" s="7">
        <v>2019</v>
      </c>
      <c r="B134" s="4">
        <v>43678</v>
      </c>
      <c r="C134" s="4">
        <v>43708</v>
      </c>
      <c r="D134" s="7" t="s">
        <v>438</v>
      </c>
      <c r="E134" s="7" t="s">
        <v>439</v>
      </c>
      <c r="F134" s="7" t="s">
        <v>440</v>
      </c>
      <c r="G134" s="7" t="s">
        <v>441</v>
      </c>
      <c r="H134" s="7" t="s">
        <v>837</v>
      </c>
      <c r="I134" s="33" t="s">
        <v>723</v>
      </c>
      <c r="J134" s="7" t="s">
        <v>442</v>
      </c>
      <c r="K134" s="7" t="s">
        <v>434</v>
      </c>
      <c r="L134" s="7">
        <v>0</v>
      </c>
      <c r="M134" s="7" t="s">
        <v>839</v>
      </c>
      <c r="N134" s="7" t="s">
        <v>839</v>
      </c>
      <c r="O134" s="7">
        <v>0</v>
      </c>
      <c r="P134" s="26" t="s">
        <v>56</v>
      </c>
      <c r="Q134" s="7" t="s">
        <v>436</v>
      </c>
      <c r="R134" s="7" t="s">
        <v>436</v>
      </c>
      <c r="S134" s="4">
        <v>43718</v>
      </c>
      <c r="T134" s="4">
        <v>43718</v>
      </c>
      <c r="U134" s="7" t="s">
        <v>559</v>
      </c>
      <c r="V134" s="7"/>
      <c r="W134" s="7"/>
      <c r="X134" s="7"/>
    </row>
    <row r="135" spans="1:24" ht="45" x14ac:dyDescent="0.25">
      <c r="A135" s="7">
        <v>2019</v>
      </c>
      <c r="B135" s="4">
        <v>43678</v>
      </c>
      <c r="C135" s="4">
        <v>43708</v>
      </c>
      <c r="D135" s="7" t="s">
        <v>834</v>
      </c>
      <c r="E135" s="7" t="s">
        <v>443</v>
      </c>
      <c r="F135" s="7" t="s">
        <v>444</v>
      </c>
      <c r="G135" s="7" t="s">
        <v>87</v>
      </c>
      <c r="H135" s="7" t="s">
        <v>836</v>
      </c>
      <c r="I135" s="33" t="s">
        <v>724</v>
      </c>
      <c r="J135" s="7" t="s">
        <v>445</v>
      </c>
      <c r="K135" s="7" t="s">
        <v>434</v>
      </c>
      <c r="L135" s="7">
        <v>0</v>
      </c>
      <c r="M135" s="7" t="s">
        <v>840</v>
      </c>
      <c r="N135" s="7" t="s">
        <v>840</v>
      </c>
      <c r="O135" s="7">
        <v>0</v>
      </c>
      <c r="P135" s="26" t="s">
        <v>56</v>
      </c>
      <c r="Q135" s="7" t="s">
        <v>436</v>
      </c>
      <c r="R135" s="7" t="s">
        <v>436</v>
      </c>
      <c r="S135" s="4">
        <v>43718</v>
      </c>
      <c r="T135" s="4">
        <v>43718</v>
      </c>
      <c r="U135" s="7" t="s">
        <v>560</v>
      </c>
      <c r="V135" s="7"/>
      <c r="W135" s="7"/>
      <c r="X135" s="7"/>
    </row>
    <row r="136" spans="1:24" ht="75" x14ac:dyDescent="0.25">
      <c r="A136" s="7">
        <v>2019</v>
      </c>
      <c r="B136" s="4">
        <v>43678</v>
      </c>
      <c r="C136" s="4">
        <v>43708</v>
      </c>
      <c r="D136" s="7" t="s">
        <v>446</v>
      </c>
      <c r="E136" s="7" t="s">
        <v>443</v>
      </c>
      <c r="F136" s="7" t="s">
        <v>447</v>
      </c>
      <c r="G136" s="7" t="s">
        <v>87</v>
      </c>
      <c r="H136" s="7" t="s">
        <v>835</v>
      </c>
      <c r="I136" s="33" t="s">
        <v>725</v>
      </c>
      <c r="J136" s="7" t="s">
        <v>437</v>
      </c>
      <c r="K136" s="7" t="s">
        <v>434</v>
      </c>
      <c r="L136" s="7">
        <v>0</v>
      </c>
      <c r="M136" s="7" t="s">
        <v>448</v>
      </c>
      <c r="N136" s="7" t="s">
        <v>448</v>
      </c>
      <c r="O136" s="7">
        <v>320</v>
      </c>
      <c r="P136" s="26" t="s">
        <v>56</v>
      </c>
      <c r="Q136" s="7" t="s">
        <v>436</v>
      </c>
      <c r="R136" s="7" t="s">
        <v>436</v>
      </c>
      <c r="S136" s="4">
        <v>43718</v>
      </c>
      <c r="T136" s="4">
        <v>43718</v>
      </c>
      <c r="U136" s="7" t="s">
        <v>55</v>
      </c>
      <c r="V136" s="7"/>
      <c r="W136" s="7"/>
      <c r="X136" s="7"/>
    </row>
    <row r="137" spans="1:24" ht="75" x14ac:dyDescent="0.25">
      <c r="A137" s="7">
        <v>2019</v>
      </c>
      <c r="B137" s="4">
        <v>43678</v>
      </c>
      <c r="C137" s="4">
        <v>43708</v>
      </c>
      <c r="D137" s="7" t="s">
        <v>449</v>
      </c>
      <c r="E137" s="7" t="s">
        <v>450</v>
      </c>
      <c r="F137" s="7" t="s">
        <v>451</v>
      </c>
      <c r="G137" s="7" t="s">
        <v>87</v>
      </c>
      <c r="H137" s="7" t="s">
        <v>452</v>
      </c>
      <c r="I137" s="33" t="s">
        <v>726</v>
      </c>
      <c r="J137" s="7" t="s">
        <v>453</v>
      </c>
      <c r="K137" s="7" t="s">
        <v>434</v>
      </c>
      <c r="L137" s="7">
        <v>0</v>
      </c>
      <c r="M137" s="7" t="s">
        <v>454</v>
      </c>
      <c r="N137" s="7" t="s">
        <v>454</v>
      </c>
      <c r="O137" s="7">
        <v>0</v>
      </c>
      <c r="P137" s="26" t="s">
        <v>56</v>
      </c>
      <c r="Q137" s="7" t="s">
        <v>435</v>
      </c>
      <c r="R137" s="7" t="s">
        <v>436</v>
      </c>
      <c r="S137" s="4">
        <v>43718</v>
      </c>
      <c r="T137" s="4">
        <v>43718</v>
      </c>
      <c r="U137" s="7" t="s">
        <v>560</v>
      </c>
      <c r="V137" s="7"/>
      <c r="W137" s="7"/>
      <c r="X137" s="7"/>
    </row>
    <row r="138" spans="1:24" ht="75" x14ac:dyDescent="0.25">
      <c r="A138" s="7">
        <v>2019</v>
      </c>
      <c r="B138" s="4">
        <v>43678</v>
      </c>
      <c r="C138" s="4">
        <v>43708</v>
      </c>
      <c r="D138" s="7" t="s">
        <v>841</v>
      </c>
      <c r="E138" s="7" t="s">
        <v>455</v>
      </c>
      <c r="F138" s="7" t="s">
        <v>843</v>
      </c>
      <c r="G138" s="7" t="s">
        <v>87</v>
      </c>
      <c r="H138" s="7" t="s">
        <v>456</v>
      </c>
      <c r="I138" s="33" t="s">
        <v>727</v>
      </c>
      <c r="J138" s="7" t="s">
        <v>457</v>
      </c>
      <c r="K138" s="7" t="s">
        <v>434</v>
      </c>
      <c r="L138" s="7">
        <v>0</v>
      </c>
      <c r="M138" s="7" t="s">
        <v>458</v>
      </c>
      <c r="N138" s="7" t="s">
        <v>778</v>
      </c>
      <c r="O138" s="7">
        <v>100</v>
      </c>
      <c r="P138" s="26" t="s">
        <v>56</v>
      </c>
      <c r="Q138" s="7" t="s">
        <v>436</v>
      </c>
      <c r="R138" s="7" t="s">
        <v>436</v>
      </c>
      <c r="S138" s="4">
        <v>43718</v>
      </c>
      <c r="T138" s="4">
        <v>43718</v>
      </c>
      <c r="U138" s="7" t="s">
        <v>55</v>
      </c>
      <c r="V138" s="7"/>
      <c r="W138" s="7"/>
      <c r="X138" s="7"/>
    </row>
    <row r="139" spans="1:24" ht="135" x14ac:dyDescent="0.25">
      <c r="A139" s="7">
        <v>2019</v>
      </c>
      <c r="B139" s="4">
        <v>43678</v>
      </c>
      <c r="C139" s="4">
        <v>43708</v>
      </c>
      <c r="D139" s="7" t="s">
        <v>459</v>
      </c>
      <c r="E139" s="7" t="s">
        <v>460</v>
      </c>
      <c r="F139" s="7" t="s">
        <v>461</v>
      </c>
      <c r="G139" s="7" t="s">
        <v>561</v>
      </c>
      <c r="H139" s="7" t="s">
        <v>462</v>
      </c>
      <c r="I139" s="33" t="s">
        <v>728</v>
      </c>
      <c r="J139" s="7" t="s">
        <v>463</v>
      </c>
      <c r="K139" s="7" t="s">
        <v>118</v>
      </c>
      <c r="L139" s="9">
        <v>1</v>
      </c>
      <c r="M139" s="7" t="s">
        <v>460</v>
      </c>
      <c r="N139" s="7" t="s">
        <v>460</v>
      </c>
      <c r="O139" s="9">
        <v>1</v>
      </c>
      <c r="P139" s="26" t="s">
        <v>56</v>
      </c>
      <c r="Q139" s="7" t="s">
        <v>846</v>
      </c>
      <c r="R139" s="7" t="s">
        <v>464</v>
      </c>
      <c r="S139" s="4">
        <v>43718</v>
      </c>
      <c r="T139" s="4">
        <v>43718</v>
      </c>
      <c r="U139" s="7"/>
      <c r="V139" s="7"/>
      <c r="W139" s="7"/>
      <c r="X139" s="7"/>
    </row>
    <row r="140" spans="1:24" ht="75" x14ac:dyDescent="0.25">
      <c r="A140" s="7">
        <v>2019</v>
      </c>
      <c r="B140" s="4">
        <v>43678</v>
      </c>
      <c r="C140" s="4">
        <v>43708</v>
      </c>
      <c r="D140" s="7" t="s">
        <v>842</v>
      </c>
      <c r="E140" s="7" t="s">
        <v>465</v>
      </c>
      <c r="F140" s="7" t="s">
        <v>466</v>
      </c>
      <c r="G140" s="7" t="s">
        <v>562</v>
      </c>
      <c r="H140" s="7" t="s">
        <v>462</v>
      </c>
      <c r="I140" s="33" t="s">
        <v>729</v>
      </c>
      <c r="J140" s="7" t="s">
        <v>466</v>
      </c>
      <c r="K140" s="7" t="s">
        <v>118</v>
      </c>
      <c r="L140" s="9">
        <v>1</v>
      </c>
      <c r="M140" s="7" t="s">
        <v>465</v>
      </c>
      <c r="N140" s="7" t="s">
        <v>465</v>
      </c>
      <c r="O140" s="9">
        <v>1</v>
      </c>
      <c r="P140" s="26" t="s">
        <v>56</v>
      </c>
      <c r="Q140" s="7" t="s">
        <v>846</v>
      </c>
      <c r="R140" s="7" t="s">
        <v>464</v>
      </c>
      <c r="S140" s="4">
        <v>43718</v>
      </c>
      <c r="T140" s="4">
        <v>43718</v>
      </c>
      <c r="U140" s="7"/>
      <c r="V140" s="7"/>
      <c r="W140" s="7"/>
      <c r="X140" s="7"/>
    </row>
    <row r="141" spans="1:24" ht="75" x14ac:dyDescent="0.25">
      <c r="A141" s="7">
        <v>2019</v>
      </c>
      <c r="B141" s="4">
        <v>43678</v>
      </c>
      <c r="C141" s="4">
        <v>43708</v>
      </c>
      <c r="D141" s="7" t="s">
        <v>467</v>
      </c>
      <c r="E141" s="7" t="s">
        <v>468</v>
      </c>
      <c r="F141" s="7" t="s">
        <v>467</v>
      </c>
      <c r="G141" s="7" t="s">
        <v>563</v>
      </c>
      <c r="H141" s="7" t="s">
        <v>462</v>
      </c>
      <c r="I141" s="33" t="s">
        <v>730</v>
      </c>
      <c r="J141" s="7" t="s">
        <v>467</v>
      </c>
      <c r="K141" s="7" t="s">
        <v>118</v>
      </c>
      <c r="L141" s="9">
        <v>1</v>
      </c>
      <c r="M141" s="7" t="s">
        <v>468</v>
      </c>
      <c r="N141" s="7" t="s">
        <v>468</v>
      </c>
      <c r="O141" s="9">
        <v>1</v>
      </c>
      <c r="P141" s="26" t="s">
        <v>56</v>
      </c>
      <c r="Q141" s="7" t="s">
        <v>846</v>
      </c>
      <c r="R141" s="7" t="s">
        <v>464</v>
      </c>
      <c r="S141" s="4">
        <v>43718</v>
      </c>
      <c r="T141" s="4">
        <v>43718</v>
      </c>
      <c r="U141" s="7"/>
      <c r="V141" s="7"/>
      <c r="W141" s="7"/>
      <c r="X141" s="7"/>
    </row>
    <row r="142" spans="1:24" ht="120" x14ac:dyDescent="0.25">
      <c r="A142" s="7">
        <v>2019</v>
      </c>
      <c r="B142" s="4">
        <v>43678</v>
      </c>
      <c r="C142" s="4">
        <v>43708</v>
      </c>
      <c r="D142" s="7" t="s">
        <v>469</v>
      </c>
      <c r="E142" s="7" t="s">
        <v>470</v>
      </c>
      <c r="F142" s="7" t="s">
        <v>471</v>
      </c>
      <c r="G142" s="7" t="s">
        <v>564</v>
      </c>
      <c r="H142" s="7" t="s">
        <v>462</v>
      </c>
      <c r="I142" s="33" t="s">
        <v>731</v>
      </c>
      <c r="J142" s="7" t="s">
        <v>472</v>
      </c>
      <c r="K142" s="7" t="s">
        <v>345</v>
      </c>
      <c r="L142" s="9">
        <v>1</v>
      </c>
      <c r="M142" s="7" t="s">
        <v>844</v>
      </c>
      <c r="N142" s="7" t="s">
        <v>845</v>
      </c>
      <c r="O142" s="9">
        <v>1</v>
      </c>
      <c r="P142" s="26" t="s">
        <v>56</v>
      </c>
      <c r="Q142" s="7" t="s">
        <v>846</v>
      </c>
      <c r="R142" s="7" t="s">
        <v>464</v>
      </c>
      <c r="S142" s="4">
        <v>43718</v>
      </c>
      <c r="T142" s="4">
        <v>43718</v>
      </c>
      <c r="U142" s="7"/>
      <c r="V142" s="7"/>
      <c r="W142" s="7"/>
      <c r="X142" s="7"/>
    </row>
    <row r="143" spans="1:24" ht="75" x14ac:dyDescent="0.25">
      <c r="A143" s="7">
        <v>2019</v>
      </c>
      <c r="B143" s="4">
        <v>43678</v>
      </c>
      <c r="C143" s="4">
        <v>43708</v>
      </c>
      <c r="D143" s="7" t="s">
        <v>473</v>
      </c>
      <c r="E143" s="7" t="s">
        <v>474</v>
      </c>
      <c r="F143" s="7" t="s">
        <v>475</v>
      </c>
      <c r="G143" s="7" t="s">
        <v>847</v>
      </c>
      <c r="H143" s="7" t="s">
        <v>462</v>
      </c>
      <c r="I143" s="33" t="s">
        <v>732</v>
      </c>
      <c r="J143" s="7" t="s">
        <v>476</v>
      </c>
      <c r="K143" s="7" t="s">
        <v>345</v>
      </c>
      <c r="L143" s="9">
        <v>1</v>
      </c>
      <c r="M143" s="7" t="s">
        <v>474</v>
      </c>
      <c r="N143" s="7" t="s">
        <v>474</v>
      </c>
      <c r="O143" s="9">
        <v>1</v>
      </c>
      <c r="P143" s="26" t="s">
        <v>56</v>
      </c>
      <c r="Q143" s="7" t="s">
        <v>846</v>
      </c>
      <c r="R143" s="7" t="s">
        <v>464</v>
      </c>
      <c r="S143" s="4">
        <v>43718</v>
      </c>
      <c r="T143" s="4">
        <v>43718</v>
      </c>
      <c r="U143" s="7"/>
      <c r="V143" s="7"/>
      <c r="W143" s="3"/>
      <c r="X143" s="3"/>
    </row>
    <row r="144" spans="1:24" ht="75" x14ac:dyDescent="0.25">
      <c r="A144" s="7">
        <v>2019</v>
      </c>
      <c r="B144" s="4">
        <v>43678</v>
      </c>
      <c r="C144" s="4">
        <v>43708</v>
      </c>
      <c r="D144" s="10" t="s">
        <v>735</v>
      </c>
      <c r="E144" s="7" t="s">
        <v>249</v>
      </c>
      <c r="F144" s="10" t="s">
        <v>735</v>
      </c>
      <c r="G144" s="7" t="s">
        <v>248</v>
      </c>
      <c r="H144" s="7" t="s">
        <v>462</v>
      </c>
      <c r="I144" s="33" t="s">
        <v>635</v>
      </c>
      <c r="J144" s="10" t="s">
        <v>735</v>
      </c>
      <c r="K144" s="7" t="s">
        <v>62</v>
      </c>
      <c r="L144" s="9">
        <v>1</v>
      </c>
      <c r="M144" s="7" t="s">
        <v>249</v>
      </c>
      <c r="N144" s="7" t="s">
        <v>249</v>
      </c>
      <c r="O144" s="9">
        <v>1</v>
      </c>
      <c r="P144" s="26" t="s">
        <v>56</v>
      </c>
      <c r="Q144" s="7" t="s">
        <v>846</v>
      </c>
      <c r="R144" s="7" t="s">
        <v>464</v>
      </c>
      <c r="S144" s="4">
        <v>43718</v>
      </c>
      <c r="T144" s="4">
        <v>43718</v>
      </c>
      <c r="U144" s="7"/>
      <c r="V144" s="7"/>
      <c r="W144" s="3"/>
      <c r="X144" s="3"/>
    </row>
    <row r="145" spans="1:24" ht="75" x14ac:dyDescent="0.25">
      <c r="A145" s="7">
        <v>2019</v>
      </c>
      <c r="B145" s="4">
        <v>43678</v>
      </c>
      <c r="C145" s="4">
        <v>43708</v>
      </c>
      <c r="D145" s="10" t="s">
        <v>735</v>
      </c>
      <c r="E145" s="7" t="s">
        <v>249</v>
      </c>
      <c r="F145" s="10" t="s">
        <v>735</v>
      </c>
      <c r="G145" s="7" t="s">
        <v>248</v>
      </c>
      <c r="H145" s="7" t="s">
        <v>462</v>
      </c>
      <c r="I145" s="33" t="s">
        <v>635</v>
      </c>
      <c r="J145" s="10" t="s">
        <v>735</v>
      </c>
      <c r="K145" s="7" t="s">
        <v>62</v>
      </c>
      <c r="L145" s="9">
        <v>1</v>
      </c>
      <c r="M145" s="7" t="s">
        <v>249</v>
      </c>
      <c r="N145" s="7" t="s">
        <v>249</v>
      </c>
      <c r="O145" s="9">
        <v>1</v>
      </c>
      <c r="P145" s="26" t="s">
        <v>56</v>
      </c>
      <c r="Q145" s="7" t="s">
        <v>846</v>
      </c>
      <c r="R145" s="7" t="s">
        <v>464</v>
      </c>
      <c r="S145" s="4">
        <v>43718</v>
      </c>
      <c r="T145" s="4">
        <v>43718</v>
      </c>
      <c r="U145" s="7"/>
      <c r="V145" s="7"/>
      <c r="W145" s="3"/>
      <c r="X145" s="3"/>
    </row>
    <row r="146" spans="1:24" ht="45" x14ac:dyDescent="0.25">
      <c r="A146" s="7">
        <v>2019</v>
      </c>
      <c r="B146" s="4">
        <v>43678</v>
      </c>
      <c r="C146" s="4">
        <v>43708</v>
      </c>
      <c r="D146" s="7" t="s">
        <v>567</v>
      </c>
      <c r="E146" s="7" t="s">
        <v>568</v>
      </c>
      <c r="F146" s="7" t="s">
        <v>569</v>
      </c>
      <c r="G146" s="7" t="s">
        <v>67</v>
      </c>
      <c r="H146" s="7" t="s">
        <v>569</v>
      </c>
      <c r="I146" s="33" t="s">
        <v>733</v>
      </c>
      <c r="J146" s="7" t="s">
        <v>570</v>
      </c>
      <c r="K146" s="7" t="s">
        <v>58</v>
      </c>
      <c r="L146" s="8">
        <v>0</v>
      </c>
      <c r="M146" s="7" t="s">
        <v>569</v>
      </c>
      <c r="N146" s="7" t="s">
        <v>569</v>
      </c>
      <c r="O146" s="9">
        <v>1</v>
      </c>
      <c r="P146" s="26" t="s">
        <v>56</v>
      </c>
      <c r="Q146" s="7" t="s">
        <v>571</v>
      </c>
      <c r="R146" s="7" t="s">
        <v>570</v>
      </c>
      <c r="S146" s="4">
        <v>43718</v>
      </c>
      <c r="T146" s="4">
        <v>43718</v>
      </c>
      <c r="U146" s="7"/>
      <c r="V146" s="7"/>
      <c r="W146" s="3"/>
      <c r="X146" s="3"/>
    </row>
    <row r="147" spans="1:24" ht="45" x14ac:dyDescent="0.25">
      <c r="A147" s="7">
        <v>2019</v>
      </c>
      <c r="B147" s="4">
        <v>43678</v>
      </c>
      <c r="C147" s="4">
        <v>43708</v>
      </c>
      <c r="D147" s="7" t="s">
        <v>572</v>
      </c>
      <c r="E147" s="7" t="s">
        <v>573</v>
      </c>
      <c r="F147" s="7" t="s">
        <v>572</v>
      </c>
      <c r="G147" s="7" t="s">
        <v>67</v>
      </c>
      <c r="H147" s="7" t="s">
        <v>572</v>
      </c>
      <c r="I147" s="33" t="s">
        <v>734</v>
      </c>
      <c r="J147" s="7" t="s">
        <v>502</v>
      </c>
      <c r="K147" s="7" t="s">
        <v>58</v>
      </c>
      <c r="L147" s="7">
        <v>0</v>
      </c>
      <c r="M147" s="7" t="s">
        <v>572</v>
      </c>
      <c r="N147" s="7" t="s">
        <v>572</v>
      </c>
      <c r="O147" s="7">
        <v>100</v>
      </c>
      <c r="P147" s="26" t="s">
        <v>56</v>
      </c>
      <c r="Q147" s="7" t="s">
        <v>571</v>
      </c>
      <c r="R147" s="7" t="s">
        <v>570</v>
      </c>
      <c r="S147" s="4">
        <v>43718</v>
      </c>
      <c r="T147" s="4">
        <v>43718</v>
      </c>
      <c r="U147" s="7"/>
      <c r="V147" s="7"/>
      <c r="W147" s="3"/>
      <c r="X147" s="3"/>
    </row>
    <row r="148" spans="1:24" ht="60" x14ac:dyDescent="0.25">
      <c r="A148" s="7">
        <v>2019</v>
      </c>
      <c r="B148" s="4">
        <v>43678</v>
      </c>
      <c r="C148" s="4">
        <v>43708</v>
      </c>
      <c r="D148" s="10" t="s">
        <v>735</v>
      </c>
      <c r="E148" s="7" t="s">
        <v>76</v>
      </c>
      <c r="F148" s="10" t="s">
        <v>735</v>
      </c>
      <c r="G148" s="7" t="s">
        <v>72</v>
      </c>
      <c r="H148" s="7" t="s">
        <v>77</v>
      </c>
      <c r="I148" s="33" t="s">
        <v>635</v>
      </c>
      <c r="J148" s="7" t="s">
        <v>78</v>
      </c>
      <c r="K148" s="7" t="s">
        <v>58</v>
      </c>
      <c r="L148" s="8">
        <v>0</v>
      </c>
      <c r="M148" s="7" t="s">
        <v>249</v>
      </c>
      <c r="N148" s="7" t="s">
        <v>249</v>
      </c>
      <c r="O148" s="9">
        <v>1</v>
      </c>
      <c r="P148" s="26" t="s">
        <v>56</v>
      </c>
      <c r="Q148" s="7" t="s">
        <v>80</v>
      </c>
      <c r="R148" s="7" t="s">
        <v>570</v>
      </c>
      <c r="S148" s="4">
        <v>43718</v>
      </c>
      <c r="T148" s="4">
        <v>43718</v>
      </c>
      <c r="U148" s="7"/>
      <c r="V148" s="7"/>
      <c r="W148" s="3"/>
      <c r="X148" s="3"/>
    </row>
    <row r="149" spans="1:24" x14ac:dyDescent="0.25">
      <c r="A149" s="7"/>
      <c r="B149" s="7"/>
      <c r="C149" s="7"/>
      <c r="D149" s="7"/>
      <c r="E149" s="7"/>
      <c r="F149" s="7"/>
      <c r="G149" s="7"/>
      <c r="H149" s="7"/>
      <c r="I149" s="7"/>
      <c r="J149" s="7"/>
      <c r="K149" s="7"/>
      <c r="L149" s="7"/>
      <c r="M149" s="7"/>
      <c r="N149" s="7"/>
      <c r="O149" s="7"/>
      <c r="P149" s="7"/>
      <c r="Q149" s="7"/>
      <c r="R149" s="7"/>
      <c r="S149" s="7"/>
      <c r="T149" s="7"/>
      <c r="U149" s="7"/>
      <c r="V149" s="7"/>
      <c r="W149" s="3"/>
      <c r="X149" s="3"/>
    </row>
    <row r="150" spans="1:24" x14ac:dyDescent="0.25">
      <c r="A150" s="7"/>
      <c r="B150" s="7"/>
      <c r="C150" s="7"/>
      <c r="D150" s="7"/>
      <c r="E150" s="7"/>
      <c r="F150" s="7"/>
      <c r="G150" s="7"/>
      <c r="H150" s="7"/>
      <c r="I150" s="7"/>
      <c r="J150" s="7"/>
      <c r="K150" s="7"/>
      <c r="L150" s="7"/>
      <c r="M150" s="7"/>
      <c r="N150" s="7"/>
      <c r="O150" s="7"/>
      <c r="P150" s="7"/>
      <c r="Q150" s="7"/>
      <c r="R150" s="7"/>
      <c r="S150" s="7"/>
      <c r="T150" s="7"/>
      <c r="U150" s="7"/>
      <c r="V150" s="3"/>
      <c r="W150" s="3"/>
      <c r="X150" s="3"/>
    </row>
    <row r="151" spans="1:24" x14ac:dyDescent="0.25">
      <c r="A151" s="7"/>
      <c r="B151" s="7"/>
      <c r="C151" s="7"/>
      <c r="D151" s="7"/>
      <c r="E151" s="7"/>
      <c r="F151" s="7"/>
      <c r="G151" s="7"/>
      <c r="H151" s="7"/>
      <c r="I151" s="7"/>
      <c r="J151" s="7"/>
      <c r="K151" s="7"/>
      <c r="L151" s="7"/>
      <c r="M151" s="7"/>
      <c r="N151" s="7"/>
      <c r="O151" s="7"/>
      <c r="P151" s="7"/>
      <c r="Q151" s="7"/>
      <c r="R151" s="7"/>
      <c r="S151" s="7"/>
      <c r="T151" s="7"/>
      <c r="U151" s="7"/>
      <c r="V151" s="3"/>
      <c r="W151" s="3"/>
      <c r="X151" s="3"/>
    </row>
    <row r="152" spans="1:24" x14ac:dyDescent="0.25">
      <c r="A152" s="7"/>
      <c r="B152" s="7"/>
      <c r="C152" s="7"/>
      <c r="D152" s="7"/>
      <c r="E152" s="7"/>
      <c r="F152" s="7"/>
      <c r="G152" s="7"/>
      <c r="H152" s="7"/>
      <c r="I152" s="7"/>
      <c r="J152" s="7"/>
      <c r="K152" s="7"/>
      <c r="L152" s="7"/>
      <c r="M152" s="7"/>
      <c r="N152" s="7"/>
      <c r="O152" s="7"/>
      <c r="P152" s="7"/>
      <c r="Q152" s="7"/>
      <c r="R152" s="7"/>
      <c r="S152" s="7"/>
      <c r="T152" s="7"/>
      <c r="U152" s="7"/>
      <c r="V152" s="3"/>
      <c r="W152" s="3"/>
      <c r="X152" s="3"/>
    </row>
    <row r="153" spans="1:24" x14ac:dyDescent="0.25">
      <c r="A153" s="7"/>
      <c r="B153" s="7"/>
      <c r="C153" s="7"/>
      <c r="D153" s="7"/>
      <c r="E153" s="7"/>
      <c r="F153" s="7"/>
      <c r="G153" s="7"/>
      <c r="H153" s="7"/>
      <c r="I153" s="7"/>
      <c r="J153" s="7"/>
      <c r="K153" s="7"/>
      <c r="L153" s="7"/>
      <c r="M153" s="7"/>
      <c r="N153" s="7"/>
      <c r="O153" s="7"/>
      <c r="P153" s="7"/>
      <c r="Q153" s="7"/>
      <c r="R153" s="7"/>
      <c r="S153" s="7"/>
      <c r="T153" s="7"/>
      <c r="U153" s="7"/>
      <c r="V153" s="3"/>
      <c r="W153" s="3"/>
      <c r="X153" s="3"/>
    </row>
    <row r="154" spans="1:24" x14ac:dyDescent="0.25">
      <c r="A154" s="7"/>
      <c r="B154" s="7"/>
      <c r="C154" s="7"/>
      <c r="D154" s="7"/>
      <c r="E154" s="7"/>
      <c r="F154" s="7"/>
      <c r="G154" s="7"/>
      <c r="H154" s="7"/>
      <c r="I154" s="7"/>
      <c r="J154" s="7"/>
      <c r="K154" s="7"/>
      <c r="L154" s="7"/>
      <c r="M154" s="7"/>
      <c r="N154" s="7"/>
      <c r="O154" s="7"/>
      <c r="P154" s="7"/>
      <c r="Q154" s="7"/>
      <c r="R154" s="7"/>
      <c r="S154" s="7"/>
      <c r="T154" s="7"/>
      <c r="U154" s="7"/>
      <c r="V154" s="3"/>
      <c r="W154" s="3"/>
      <c r="X154" s="3"/>
    </row>
    <row r="155" spans="1:24" x14ac:dyDescent="0.25">
      <c r="A155" s="7"/>
      <c r="B155" s="7"/>
      <c r="C155" s="7"/>
      <c r="D155" s="7"/>
      <c r="E155" s="7"/>
      <c r="F155" s="7"/>
      <c r="G155" s="7"/>
      <c r="H155" s="7"/>
      <c r="I155" s="7"/>
      <c r="J155" s="7"/>
      <c r="K155" s="7"/>
      <c r="L155" s="7"/>
      <c r="M155" s="7"/>
      <c r="N155" s="7"/>
      <c r="O155" s="7"/>
      <c r="P155" s="7"/>
      <c r="Q155" s="7"/>
      <c r="R155" s="7"/>
      <c r="S155" s="7"/>
      <c r="T155" s="7"/>
      <c r="U155" s="7"/>
      <c r="V155" s="3"/>
      <c r="W155" s="3"/>
      <c r="X155" s="3"/>
    </row>
    <row r="156" spans="1:24" x14ac:dyDescent="0.25">
      <c r="A156" s="7"/>
      <c r="B156" s="7"/>
      <c r="C156" s="7"/>
      <c r="D156" s="7"/>
      <c r="E156" s="7"/>
      <c r="F156" s="7"/>
      <c r="G156" s="7"/>
      <c r="H156" s="7"/>
      <c r="I156" s="7"/>
      <c r="J156" s="7"/>
      <c r="K156" s="7"/>
      <c r="L156" s="7"/>
      <c r="M156" s="7"/>
      <c r="N156" s="7"/>
      <c r="O156" s="7"/>
      <c r="P156" s="7"/>
      <c r="Q156" s="7"/>
      <c r="R156" s="7"/>
      <c r="S156" s="7"/>
      <c r="T156" s="7"/>
      <c r="U156" s="7"/>
      <c r="V156" s="3"/>
      <c r="W156" s="3"/>
      <c r="X156" s="3"/>
    </row>
    <row r="157" spans="1:24" x14ac:dyDescent="0.25">
      <c r="A157" s="7"/>
      <c r="B157" s="7"/>
      <c r="C157" s="7"/>
      <c r="D157" s="7"/>
      <c r="E157" s="7"/>
      <c r="F157" s="7"/>
      <c r="G157" s="7"/>
      <c r="H157" s="7"/>
      <c r="I157" s="7"/>
      <c r="J157" s="7"/>
      <c r="K157" s="7"/>
      <c r="L157" s="7"/>
      <c r="M157" s="7"/>
      <c r="N157" s="7"/>
      <c r="O157" s="7"/>
      <c r="P157" s="7"/>
      <c r="Q157" s="7"/>
      <c r="R157" s="7"/>
      <c r="S157" s="7"/>
      <c r="T157" s="7"/>
      <c r="U157" s="7"/>
      <c r="V157" s="3"/>
      <c r="W157" s="3"/>
      <c r="X157" s="3"/>
    </row>
    <row r="158" spans="1:24" x14ac:dyDescent="0.25">
      <c r="A158" s="7"/>
      <c r="B158" s="7"/>
      <c r="C158" s="7"/>
      <c r="D158" s="7"/>
      <c r="E158" s="7"/>
      <c r="F158" s="7"/>
      <c r="G158" s="7"/>
      <c r="H158" s="7"/>
      <c r="I158" s="7"/>
      <c r="J158" s="7"/>
      <c r="K158" s="7"/>
      <c r="L158" s="7"/>
      <c r="M158" s="7"/>
      <c r="N158" s="7"/>
      <c r="O158" s="7"/>
      <c r="P158" s="7"/>
      <c r="Q158" s="7"/>
      <c r="R158" s="7"/>
      <c r="S158" s="7"/>
      <c r="T158" s="7"/>
      <c r="U158" s="7"/>
      <c r="V158" s="3"/>
      <c r="W158" s="3"/>
      <c r="X158" s="3"/>
    </row>
    <row r="159" spans="1:24" x14ac:dyDescent="0.25">
      <c r="A159" s="7"/>
      <c r="B159" s="7"/>
      <c r="C159" s="7"/>
      <c r="D159" s="7"/>
      <c r="E159" s="7"/>
      <c r="F159" s="7"/>
      <c r="G159" s="7"/>
      <c r="H159" s="7"/>
      <c r="I159" s="7"/>
      <c r="J159" s="7"/>
      <c r="K159" s="7"/>
      <c r="L159" s="7"/>
      <c r="M159" s="7"/>
      <c r="N159" s="7"/>
      <c r="O159" s="7"/>
      <c r="P159" s="7"/>
      <c r="Q159" s="7"/>
      <c r="R159" s="7"/>
      <c r="S159" s="7"/>
      <c r="T159" s="7"/>
      <c r="U159" s="7"/>
      <c r="V159" s="3"/>
      <c r="W159" s="3"/>
      <c r="X159" s="3"/>
    </row>
    <row r="160" spans="1:24" x14ac:dyDescent="0.25">
      <c r="A160" s="7"/>
      <c r="B160" s="7"/>
      <c r="C160" s="7"/>
      <c r="D160" s="7"/>
      <c r="E160" s="7"/>
      <c r="F160" s="7"/>
      <c r="G160" s="7"/>
      <c r="H160" s="7"/>
      <c r="I160" s="7"/>
      <c r="J160" s="7"/>
      <c r="K160" s="7"/>
      <c r="L160" s="7"/>
      <c r="M160" s="7"/>
      <c r="N160" s="7"/>
      <c r="O160" s="7"/>
      <c r="P160" s="7"/>
      <c r="Q160" s="7"/>
      <c r="R160" s="7"/>
      <c r="S160" s="7"/>
      <c r="T160" s="7"/>
      <c r="U160" s="7"/>
      <c r="V160" s="3"/>
      <c r="W160" s="3"/>
      <c r="X160" s="3"/>
    </row>
    <row r="161" spans="1:24" x14ac:dyDescent="0.25">
      <c r="A161" s="7"/>
      <c r="B161" s="7"/>
      <c r="C161" s="7"/>
      <c r="D161" s="7"/>
      <c r="E161" s="7"/>
      <c r="F161" s="7"/>
      <c r="G161" s="7"/>
      <c r="H161" s="7"/>
      <c r="I161" s="7"/>
      <c r="J161" s="7"/>
      <c r="K161" s="7"/>
      <c r="L161" s="7"/>
      <c r="M161" s="7"/>
      <c r="N161" s="7"/>
      <c r="O161" s="7"/>
      <c r="P161" s="7"/>
      <c r="Q161" s="7"/>
      <c r="R161" s="7"/>
      <c r="S161" s="7"/>
      <c r="T161" s="7"/>
      <c r="U161" s="7"/>
      <c r="V161" s="3"/>
      <c r="W161" s="3"/>
      <c r="X161" s="3"/>
    </row>
    <row r="162" spans="1:24" x14ac:dyDescent="0.25">
      <c r="A162" s="3"/>
      <c r="B162" s="3"/>
      <c r="C162" s="3"/>
      <c r="D162" s="3"/>
      <c r="E162" s="3"/>
      <c r="F162" s="3"/>
      <c r="G162" s="3"/>
      <c r="H162" s="3"/>
      <c r="I162" s="3"/>
      <c r="J162" s="3"/>
      <c r="K162" s="3"/>
      <c r="L162" s="3"/>
      <c r="M162" s="3"/>
      <c r="N162" s="3"/>
      <c r="S162" s="3"/>
      <c r="T162" s="3"/>
      <c r="U162" s="3"/>
      <c r="V162" s="3"/>
      <c r="W162" s="3"/>
      <c r="X162" s="3"/>
    </row>
    <row r="163" spans="1:24" x14ac:dyDescent="0.25">
      <c r="A163" s="3"/>
      <c r="B163" s="3"/>
      <c r="C163" s="3"/>
      <c r="D163" s="3"/>
      <c r="E163" s="3"/>
      <c r="F163" s="3"/>
      <c r="G163" s="3"/>
      <c r="H163" s="3"/>
      <c r="I163" s="3"/>
      <c r="J163" s="3"/>
      <c r="K163" s="3"/>
      <c r="L163" s="3"/>
      <c r="M163" s="3"/>
      <c r="N163" s="3"/>
      <c r="S163" s="3"/>
      <c r="T163" s="3"/>
      <c r="U163" s="3"/>
      <c r="V163" s="3"/>
      <c r="W163" s="3"/>
      <c r="X163" s="3"/>
    </row>
    <row r="164" spans="1:24" x14ac:dyDescent="0.25">
      <c r="A164" s="3"/>
      <c r="B164" s="3"/>
      <c r="C164" s="3"/>
      <c r="D164" s="3"/>
      <c r="E164" s="3"/>
      <c r="F164" s="3"/>
      <c r="G164" s="3"/>
      <c r="H164" s="3"/>
      <c r="I164" s="3"/>
      <c r="J164" s="3"/>
      <c r="K164" s="3"/>
      <c r="L164" s="3"/>
      <c r="M164" s="3"/>
      <c r="N164" s="3"/>
      <c r="S164" s="3"/>
      <c r="T164" s="3"/>
      <c r="U164" s="3"/>
      <c r="V164" s="3"/>
      <c r="W164" s="3"/>
      <c r="X164" s="3"/>
    </row>
    <row r="165" spans="1:24" x14ac:dyDescent="0.25">
      <c r="A165" s="3"/>
      <c r="B165" s="3"/>
      <c r="C165" s="3"/>
      <c r="D165" s="3"/>
      <c r="E165" s="3"/>
      <c r="F165" s="3"/>
      <c r="G165" s="3"/>
      <c r="H165" s="3"/>
      <c r="I165" s="3"/>
      <c r="J165" s="3"/>
      <c r="K165" s="3"/>
      <c r="L165" s="3"/>
      <c r="M165" s="3"/>
      <c r="N165" s="3"/>
      <c r="S165" s="3"/>
      <c r="T165" s="3"/>
      <c r="U165" s="3"/>
      <c r="V165" s="3"/>
      <c r="W165" s="3"/>
      <c r="X165" s="3"/>
    </row>
    <row r="166" spans="1:24" x14ac:dyDescent="0.25">
      <c r="A166" s="3"/>
      <c r="B166" s="3"/>
      <c r="C166" s="3"/>
      <c r="D166" s="3"/>
      <c r="E166" s="3"/>
      <c r="F166" s="3"/>
      <c r="G166" s="3"/>
      <c r="H166" s="3"/>
      <c r="I166" s="3"/>
      <c r="J166" s="3"/>
      <c r="K166" s="3"/>
      <c r="L166" s="3"/>
      <c r="M166" s="3"/>
      <c r="N166" s="3"/>
      <c r="S166" s="3"/>
      <c r="T166" s="3"/>
      <c r="U166" s="3"/>
      <c r="V166" s="3"/>
      <c r="W166" s="3"/>
      <c r="X166" s="3"/>
    </row>
  </sheetData>
  <mergeCells count="7">
    <mergeCell ref="A6:U6"/>
    <mergeCell ref="A2:C2"/>
    <mergeCell ref="D2:F2"/>
    <mergeCell ref="G2:I2"/>
    <mergeCell ref="A3:C3"/>
    <mergeCell ref="D3:F3"/>
    <mergeCell ref="G3:I3"/>
  </mergeCells>
  <dataValidations count="2">
    <dataValidation type="list" allowBlank="1" showInputMessage="1" showErrorMessage="1" sqref="G77:G102 G33 G123">
      <formula1>hidden1</formula1>
    </dataValidation>
    <dataValidation type="list" allowBlank="1" showErrorMessage="1" sqref="P150:P154 P158:P201 P8:P30 P43:P61 P69:P76 P119:P13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2020-03-12T20:58:13Z</dcterms:modified>
</cp:coreProperties>
</file>